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450" windowHeight="5025" tabRatio="608" activeTab="3"/>
  </bookViews>
  <sheets>
    <sheet name="uitleg" sheetId="1" r:id="rId1"/>
    <sheet name="gewicht rat" sheetId="2" r:id="rId2"/>
    <sheet name="grafiek" sheetId="3" r:id="rId3"/>
    <sheet name="sekse" sheetId="4" r:id="rId4"/>
  </sheets>
  <definedNames>
    <definedName name="_xlnm.Print_Area" localSheetId="1">'gewicht rat'!$A$1:$Z$29</definedName>
    <definedName name="_xlnm.Print_Area" localSheetId="2">'grafiek'!$A$1:$W$40</definedName>
    <definedName name="_xlnm.Print_Area" localSheetId="3">'sekse'!$B$1:$Y$41</definedName>
    <definedName name="_xlnm.Print_Area" localSheetId="0">'uitleg'!$A$1:$D$25</definedName>
  </definedNames>
  <calcPr fullCalcOnLoad="1"/>
</workbook>
</file>

<file path=xl/comments2.xml><?xml version="1.0" encoding="utf-8"?>
<comments xmlns="http://schemas.openxmlformats.org/spreadsheetml/2006/main">
  <authors>
    <author>P800PX7L</author>
  </authors>
  <commentList>
    <comment ref="E4" authorId="0">
      <text>
        <r>
          <rPr>
            <b/>
            <sz val="14"/>
            <color indexed="10"/>
            <rFont val="Arial"/>
            <family val="2"/>
          </rPr>
          <t>Vul alle gele vlakken in !!</t>
        </r>
        <r>
          <rPr>
            <sz val="8"/>
            <color indexed="1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<sst xmlns="http://schemas.openxmlformats.org/spreadsheetml/2006/main" count="46" uniqueCount="29">
  <si>
    <t>Naam :</t>
  </si>
  <si>
    <t>gewicht
  ♂</t>
  </si>
  <si>
    <t xml:space="preserve">gewicht
♀ </t>
  </si>
  <si>
    <t>Kooi nr:</t>
  </si>
  <si>
    <t xml:space="preserve">Het gemiddelde gewicht   ♂ ♂ in gram per dier =  </t>
  </si>
  <si>
    <t xml:space="preserve">Het gemiddelde gewicht   ♀ ♀ in gram per dier =  </t>
  </si>
  <si>
    <t>hok</t>
  </si>
  <si>
    <t xml:space="preserve">Het gemiddelde gewicht   ♂ ♂ in gram per dier =    </t>
  </si>
  <si>
    <t xml:space="preserve">Het gemiddelde gewicht   ♀ ♂ in gram per dier =  </t>
  </si>
  <si>
    <t xml:space="preserve">gem gewicht
  ♂ + ♀ </t>
  </si>
  <si>
    <t xml:space="preserve">Gewichten van alle ratjes </t>
  </si>
  <si>
    <t>Dit werkblad gebruik je om de gegevens die je hebt verzameld tijdens het sexen en wegen van de ratjes in te voeren.</t>
  </si>
  <si>
    <t xml:space="preserve">Deze tabbladen kun je aanklikken en per tabblad kun je gegevens invoeren of de uitkomst bekijken. </t>
  </si>
  <si>
    <t>Dus gewicht van de ♂ onder de kolom van de ♂♂ en die van de ♀ onder de kolom van de ♀♀.</t>
  </si>
  <si>
    <t>Op het tabblad gewicht rat, kun je de gewichten van de verschillende ratjes invoeren, het gewicht noteer je in aantal grammen
 en onder de juiste kolom.</t>
  </si>
  <si>
    <t xml:space="preserve">UITLEG BIJ DIT WERKBLAD </t>
  </si>
  <si>
    <r>
      <t xml:space="preserve">Onder dit werkblad zie je twee zogenaamde tabbladen, tabblad1 </t>
    </r>
    <r>
      <rPr>
        <b/>
        <sz val="12"/>
        <color indexed="30"/>
        <rFont val="Arial"/>
        <family val="2"/>
      </rPr>
      <t>Uitleg</t>
    </r>
    <r>
      <rPr>
        <b/>
        <sz val="12"/>
        <rFont val="Arial"/>
        <family val="2"/>
      </rPr>
      <t xml:space="preserve">, tabblad 2 </t>
    </r>
    <r>
      <rPr>
        <b/>
        <sz val="12"/>
        <color indexed="17"/>
        <rFont val="Arial"/>
        <family val="2"/>
      </rPr>
      <t>gewicht rat</t>
    </r>
    <r>
      <rPr>
        <b/>
        <sz val="12"/>
        <rFont val="Arial"/>
        <family val="2"/>
      </rPr>
      <t xml:space="preserve"> (groen) en tabblad 3 </t>
    </r>
    <r>
      <rPr>
        <b/>
        <sz val="12"/>
        <color indexed="36"/>
        <rFont val="Arial"/>
        <family val="2"/>
      </rPr>
      <t>grafiek</t>
    </r>
    <r>
      <rPr>
        <b/>
        <sz val="12"/>
        <rFont val="Arial"/>
        <family val="2"/>
      </rPr>
      <t xml:space="preserve"> (paars). </t>
    </r>
  </si>
  <si>
    <r>
      <t xml:space="preserve">Als je klaar bent met het invullen van </t>
    </r>
    <r>
      <rPr>
        <b/>
        <i/>
        <sz val="12"/>
        <rFont val="Arial"/>
        <family val="2"/>
      </rPr>
      <t>alle gegevens, klik je op het</t>
    </r>
    <r>
      <rPr>
        <b/>
        <i/>
        <sz val="12"/>
        <color indexed="30"/>
        <rFont val="Arial"/>
        <family val="2"/>
      </rPr>
      <t xml:space="preserve"> </t>
    </r>
    <r>
      <rPr>
        <b/>
        <i/>
        <sz val="12"/>
        <color indexed="30"/>
        <rFont val="Arial"/>
        <family val="2"/>
      </rPr>
      <t xml:space="preserve">blauwe </t>
    </r>
    <r>
      <rPr>
        <b/>
        <i/>
        <sz val="12"/>
        <rFont val="Arial"/>
        <family val="2"/>
      </rPr>
      <t>sorteer knopje.</t>
    </r>
  </si>
  <si>
    <t>aantal  ♂</t>
  </si>
  <si>
    <t>aantal ♀</t>
  </si>
  <si>
    <t xml:space="preserve">
  ♂ + ♀ </t>
  </si>
  <si>
    <r>
      <t xml:space="preserve">De gewichten van jou ratjes worden verwerkt en staan dan op het tabblad van de </t>
    </r>
    <r>
      <rPr>
        <b/>
        <sz val="12"/>
        <color indexed="36"/>
        <rFont val="Arial"/>
        <family val="2"/>
      </rPr>
      <t>grafiek</t>
    </r>
    <r>
      <rPr>
        <b/>
        <sz val="12"/>
        <rFont val="Arial"/>
        <family val="2"/>
      </rPr>
      <t>.</t>
    </r>
  </si>
  <si>
    <r>
      <t xml:space="preserve">Het aantal procent mannetjes en vrouwtjes wordt in een cirkeldiagram duidelijk gemaakt op het </t>
    </r>
    <r>
      <rPr>
        <b/>
        <sz val="12"/>
        <color indexed="10"/>
        <rFont val="Arial"/>
        <family val="2"/>
      </rPr>
      <t>rode</t>
    </r>
    <r>
      <rPr>
        <b/>
        <sz val="12"/>
        <rFont val="Arial"/>
        <family val="2"/>
      </rPr>
      <t xml:space="preserve"> tabblad sekse</t>
    </r>
  </si>
  <si>
    <t>diersoort</t>
  </si>
  <si>
    <t>tamme ratjes</t>
  </si>
  <si>
    <t>Gewichten van alle</t>
  </si>
  <si>
    <t>ratjes</t>
  </si>
  <si>
    <t xml:space="preserve">          tabbladen</t>
  </si>
  <si>
    <t>Als je alle gegevens hebt ingevoerd, klik je op afdrukken en haalt bij de printer jou afdrukken op.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</si>
</sst>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.00_-"/>
    <numFmt numFmtId="165" formatCode="&quot;Ja&quot;;&quot;Ja&quot;;&quot;Nee&quot;"/>
    <numFmt numFmtId="166" formatCode="&quot;Waar&quot;;&quot;Waar&quot;;&quot;Niet waar&quot;"/>
    <numFmt numFmtId="167" formatCode="&quot;Aan&quot;;&quot;Aan&quot;;&quot;Uit&quot;"/>
    <numFmt numFmtId="168" formatCode="[$€-2]\ #.##000_);[Red]\([$€-2]\ #.##000\)"/>
    <numFmt numFmtId="169" formatCode="0.00;[Red]0.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1"/>
      <name val="Arial"/>
      <family val="2"/>
    </font>
    <font>
      <b/>
      <sz val="12"/>
      <color indexed="6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b/>
      <i/>
      <sz val="12"/>
      <name val="Arial"/>
      <family val="2"/>
    </font>
    <font>
      <b/>
      <i/>
      <sz val="12"/>
      <color indexed="30"/>
      <name val="Arial"/>
      <family val="2"/>
    </font>
    <font>
      <b/>
      <sz val="12"/>
      <color indexed="17"/>
      <name val="Arial"/>
      <family val="2"/>
    </font>
    <font>
      <b/>
      <sz val="12"/>
      <color indexed="30"/>
      <name val="Arial"/>
      <family val="2"/>
    </font>
    <font>
      <b/>
      <sz val="12"/>
      <color indexed="36"/>
      <name val="Arial"/>
      <family val="2"/>
    </font>
    <font>
      <sz val="10"/>
      <color indexed="8"/>
      <name val="Calibri"/>
      <family val="0"/>
    </font>
    <font>
      <b/>
      <sz val="14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sz val="9.75"/>
      <color indexed="8"/>
      <name val="Arial"/>
      <family val="0"/>
    </font>
    <font>
      <b/>
      <sz val="11"/>
      <color indexed="8"/>
      <name val="Arial"/>
      <family val="0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Dashed">
        <color indexed="29"/>
      </left>
      <right style="mediumDashed">
        <color indexed="29"/>
      </right>
      <top style="mediumDashed">
        <color indexed="29"/>
      </top>
      <bottom style="mediumDashed">
        <color indexed="29"/>
      </bottom>
    </border>
    <border>
      <left style="mediumDashed">
        <color indexed="29"/>
      </left>
      <right style="mediumDashed">
        <color indexed="29"/>
      </right>
      <top>
        <color indexed="63"/>
      </top>
      <bottom style="mediumDashed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medium">
        <color indexed="29"/>
      </left>
      <right>
        <color indexed="63"/>
      </right>
      <top style="medium">
        <color indexed="29"/>
      </top>
      <bottom>
        <color indexed="63"/>
      </bottom>
    </border>
    <border>
      <left>
        <color indexed="63"/>
      </left>
      <right>
        <color indexed="63"/>
      </right>
      <top style="medium">
        <color indexed="29"/>
      </top>
      <bottom>
        <color indexed="63"/>
      </bottom>
    </border>
    <border>
      <left>
        <color indexed="63"/>
      </left>
      <right style="medium">
        <color indexed="29"/>
      </right>
      <top style="medium">
        <color indexed="29"/>
      </top>
      <bottom>
        <color indexed="63"/>
      </bottom>
    </border>
    <border>
      <left style="medium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9"/>
      </right>
      <top>
        <color indexed="63"/>
      </top>
      <bottom>
        <color indexed="63"/>
      </bottom>
    </border>
    <border>
      <left style="medium">
        <color indexed="29"/>
      </left>
      <right>
        <color indexed="63"/>
      </right>
      <top>
        <color indexed="63"/>
      </top>
      <bottom style="medium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>
        <color indexed="63"/>
      </left>
      <right style="medium">
        <color indexed="29"/>
      </right>
      <top>
        <color indexed="63"/>
      </top>
      <bottom style="medium">
        <color indexed="29"/>
      </bottom>
    </border>
    <border>
      <left style="medium">
        <color indexed="29"/>
      </left>
      <right style="medium">
        <color indexed="29"/>
      </right>
      <top style="medium">
        <color indexed="29"/>
      </top>
      <bottom style="medium">
        <color indexed="29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medium">
        <color indexed="29"/>
      </left>
      <right>
        <color indexed="63"/>
      </right>
      <top style="medium">
        <color indexed="29"/>
      </top>
      <bottom style="medium">
        <color indexed="29"/>
      </bottom>
    </border>
    <border>
      <left>
        <color indexed="63"/>
      </left>
      <right>
        <color indexed="63"/>
      </right>
      <top style="medium">
        <color indexed="29"/>
      </top>
      <bottom style="medium">
        <color indexed="29"/>
      </bottom>
    </border>
    <border>
      <left>
        <color indexed="63"/>
      </left>
      <right style="medium">
        <color indexed="29"/>
      </right>
      <top style="medium">
        <color indexed="29"/>
      </top>
      <bottom style="medium">
        <color indexed="2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3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3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11" borderId="0" xfId="0" applyFill="1" applyBorder="1" applyAlignment="1">
      <alignment/>
    </xf>
    <xf numFmtId="0" fontId="14" fillId="11" borderId="0" xfId="0" applyFont="1" applyFill="1" applyBorder="1" applyAlignment="1">
      <alignment/>
    </xf>
    <xf numFmtId="0" fontId="14" fillId="11" borderId="0" xfId="0" applyFont="1" applyFill="1" applyBorder="1" applyAlignment="1">
      <alignment/>
    </xf>
    <xf numFmtId="0" fontId="14" fillId="11" borderId="0" xfId="0" applyFont="1" applyFill="1" applyBorder="1" applyAlignment="1">
      <alignment horizontal="right"/>
    </xf>
    <xf numFmtId="0" fontId="1" fillId="11" borderId="0" xfId="0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0" fontId="4" fillId="11" borderId="0" xfId="0" applyFont="1" applyFill="1" applyBorder="1" applyAlignment="1" applyProtection="1">
      <alignment horizontal="center"/>
      <protection/>
    </xf>
    <xf numFmtId="0" fontId="1" fillId="11" borderId="0" xfId="0" applyFont="1" applyFill="1" applyBorder="1" applyAlignment="1" applyProtection="1">
      <alignment/>
      <protection/>
    </xf>
    <xf numFmtId="0" fontId="3" fillId="11" borderId="0" xfId="0" applyFont="1" applyFill="1" applyBorder="1" applyAlignment="1" applyProtection="1">
      <alignment horizontal="center"/>
      <protection/>
    </xf>
    <xf numFmtId="0" fontId="6" fillId="11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 applyProtection="1">
      <alignment horizontal="center" wrapText="1"/>
      <protection/>
    </xf>
    <xf numFmtId="0" fontId="0" fillId="11" borderId="0" xfId="0" applyFill="1" applyBorder="1" applyAlignment="1" applyProtection="1">
      <alignment horizontal="center"/>
      <protection/>
    </xf>
    <xf numFmtId="0" fontId="0" fillId="11" borderId="0" xfId="0" applyFill="1" applyBorder="1" applyAlignment="1" applyProtection="1">
      <alignment/>
      <protection/>
    </xf>
    <xf numFmtId="1" fontId="9" fillId="11" borderId="10" xfId="0" applyNumberFormat="1" applyFont="1" applyFill="1" applyBorder="1" applyAlignment="1" applyProtection="1">
      <alignment horizontal="center"/>
      <protection/>
    </xf>
    <xf numFmtId="1" fontId="10" fillId="11" borderId="10" xfId="0" applyNumberFormat="1" applyFont="1" applyFill="1" applyBorder="1" applyAlignment="1" applyProtection="1">
      <alignment horizontal="center"/>
      <protection/>
    </xf>
    <xf numFmtId="1" fontId="9" fillId="11" borderId="11" xfId="0" applyNumberFormat="1" applyFont="1" applyFill="1" applyBorder="1" applyAlignment="1" applyProtection="1">
      <alignment horizontal="center"/>
      <protection/>
    </xf>
    <xf numFmtId="1" fontId="10" fillId="11" borderId="11" xfId="0" applyNumberFormat="1" applyFont="1" applyFill="1" applyBorder="1" applyAlignment="1" applyProtection="1">
      <alignment horizontal="center"/>
      <protection/>
    </xf>
    <xf numFmtId="1" fontId="10" fillId="22" borderId="12" xfId="0" applyNumberFormat="1" applyFont="1" applyFill="1" applyBorder="1" applyAlignment="1" applyProtection="1">
      <alignment horizontal="center"/>
      <protection locked="0"/>
    </xf>
    <xf numFmtId="0" fontId="10" fillId="22" borderId="12" xfId="0" applyFont="1" applyFill="1" applyBorder="1" applyAlignment="1" applyProtection="1">
      <alignment horizontal="center"/>
      <protection locked="0"/>
    </xf>
    <xf numFmtId="0" fontId="1" fillId="11" borderId="13" xfId="0" applyFont="1" applyFill="1" applyBorder="1" applyAlignment="1" applyProtection="1">
      <alignment horizontal="center"/>
      <protection/>
    </xf>
    <xf numFmtId="0" fontId="1" fillId="11" borderId="14" xfId="0" applyFont="1" applyFill="1" applyBorder="1" applyAlignment="1" applyProtection="1">
      <alignment horizontal="center"/>
      <protection/>
    </xf>
    <xf numFmtId="0" fontId="1" fillId="11" borderId="15" xfId="0" applyFont="1" applyFill="1" applyBorder="1" applyAlignment="1" applyProtection="1">
      <alignment horizontal="center"/>
      <protection/>
    </xf>
    <xf numFmtId="0" fontId="0" fillId="11" borderId="16" xfId="0" applyFill="1" applyBorder="1" applyAlignment="1" applyProtection="1">
      <alignment/>
      <protection/>
    </xf>
    <xf numFmtId="0" fontId="3" fillId="11" borderId="17" xfId="0" applyFont="1" applyFill="1" applyBorder="1" applyAlignment="1" applyProtection="1">
      <alignment horizontal="center"/>
      <protection/>
    </xf>
    <xf numFmtId="0" fontId="4" fillId="11" borderId="17" xfId="0" applyFont="1" applyFill="1" applyBorder="1" applyAlignment="1" applyProtection="1">
      <alignment horizontal="center"/>
      <protection/>
    </xf>
    <xf numFmtId="0" fontId="5" fillId="11" borderId="17" xfId="0" applyFont="1" applyFill="1" applyBorder="1" applyAlignment="1" applyProtection="1">
      <alignment horizontal="center" wrapText="1"/>
      <protection/>
    </xf>
    <xf numFmtId="0" fontId="0" fillId="11" borderId="16" xfId="0" applyFill="1" applyBorder="1" applyAlignment="1" applyProtection="1">
      <alignment horizontal="center"/>
      <protection/>
    </xf>
    <xf numFmtId="0" fontId="0" fillId="11" borderId="18" xfId="0" applyFill="1" applyBorder="1" applyAlignment="1" applyProtection="1">
      <alignment/>
      <protection/>
    </xf>
    <xf numFmtId="0" fontId="3" fillId="11" borderId="19" xfId="0" applyFont="1" applyFill="1" applyBorder="1" applyAlignment="1" applyProtection="1">
      <alignment/>
      <protection/>
    </xf>
    <xf numFmtId="0" fontId="5" fillId="11" borderId="20" xfId="0" applyFont="1" applyFill="1" applyBorder="1" applyAlignment="1" applyProtection="1">
      <alignment horizontal="center" wrapText="1"/>
      <protection/>
    </xf>
    <xf numFmtId="0" fontId="0" fillId="11" borderId="15" xfId="0" applyFill="1" applyBorder="1" applyAlignment="1" applyProtection="1">
      <alignment/>
      <protection/>
    </xf>
    <xf numFmtId="0" fontId="0" fillId="11" borderId="17" xfId="0" applyFill="1" applyBorder="1" applyAlignment="1" applyProtection="1">
      <alignment/>
      <protection/>
    </xf>
    <xf numFmtId="0" fontId="0" fillId="11" borderId="20" xfId="0" applyFill="1" applyBorder="1" applyAlignment="1" applyProtection="1">
      <alignment/>
      <protection/>
    </xf>
    <xf numFmtId="1" fontId="10" fillId="22" borderId="21" xfId="0" applyNumberFormat="1" applyFont="1" applyFill="1" applyBorder="1" applyAlignment="1" applyProtection="1">
      <alignment horizontal="center"/>
      <protection locked="0"/>
    </xf>
    <xf numFmtId="0" fontId="0" fillId="11" borderId="14" xfId="0" applyFill="1" applyBorder="1" applyAlignment="1" applyProtection="1">
      <alignment/>
      <protection/>
    </xf>
    <xf numFmtId="0" fontId="1" fillId="11" borderId="16" xfId="0" applyFont="1" applyFill="1" applyBorder="1" applyAlignment="1" applyProtection="1">
      <alignment horizontal="center"/>
      <protection/>
    </xf>
    <xf numFmtId="0" fontId="1" fillId="11" borderId="18" xfId="0" applyFont="1" applyFill="1" applyBorder="1" applyAlignment="1" applyProtection="1">
      <alignment horizontal="center"/>
      <protection/>
    </xf>
    <xf numFmtId="0" fontId="0" fillId="11" borderId="19" xfId="0" applyFill="1" applyBorder="1" applyAlignment="1" applyProtection="1">
      <alignment/>
      <protection/>
    </xf>
    <xf numFmtId="0" fontId="0" fillId="11" borderId="13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6" xfId="0" applyFill="1" applyBorder="1" applyAlignment="1">
      <alignment/>
    </xf>
    <xf numFmtId="0" fontId="0" fillId="11" borderId="17" xfId="0" applyFill="1" applyBorder="1" applyAlignment="1">
      <alignment/>
    </xf>
    <xf numFmtId="0" fontId="14" fillId="11" borderId="16" xfId="0" applyFont="1" applyFill="1" applyBorder="1" applyAlignment="1">
      <alignment/>
    </xf>
    <xf numFmtId="1" fontId="14" fillId="11" borderId="17" xfId="0" applyNumberFormat="1" applyFont="1" applyFill="1" applyBorder="1" applyAlignment="1">
      <alignment horizontal="center"/>
    </xf>
    <xf numFmtId="0" fontId="0" fillId="11" borderId="18" xfId="0" applyFill="1" applyBorder="1" applyAlignment="1">
      <alignment/>
    </xf>
    <xf numFmtId="0" fontId="0" fillId="11" borderId="19" xfId="0" applyFill="1" applyBorder="1" applyAlignment="1">
      <alignment/>
    </xf>
    <xf numFmtId="0" fontId="0" fillId="11" borderId="2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11" borderId="16" xfId="0" applyFont="1" applyFill="1" applyBorder="1" applyAlignment="1">
      <alignment/>
    </xf>
    <xf numFmtId="0" fontId="6" fillId="11" borderId="0" xfId="0" applyFont="1" applyFill="1" applyBorder="1" applyAlignment="1">
      <alignment/>
    </xf>
    <xf numFmtId="0" fontId="21" fillId="11" borderId="0" xfId="0" applyFont="1" applyFill="1" applyBorder="1" applyAlignment="1">
      <alignment horizontal="right"/>
    </xf>
    <xf numFmtId="1" fontId="21" fillId="11" borderId="0" xfId="0" applyNumberFormat="1" applyFont="1" applyFill="1" applyBorder="1" applyAlignment="1">
      <alignment horizontal="left"/>
    </xf>
    <xf numFmtId="0" fontId="6" fillId="11" borderId="17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1" fontId="5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7" borderId="0" xfId="0" applyFill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10" fillId="7" borderId="0" xfId="0" applyFont="1" applyFill="1" applyBorder="1" applyAlignment="1">
      <alignment/>
    </xf>
    <xf numFmtId="0" fontId="10" fillId="7" borderId="0" xfId="0" applyFont="1" applyFill="1" applyBorder="1" applyAlignment="1">
      <alignment horizontal="right"/>
    </xf>
    <xf numFmtId="0" fontId="0" fillId="7" borderId="0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10" fillId="7" borderId="0" xfId="0" applyFont="1" applyFill="1" applyBorder="1" applyAlignment="1">
      <alignment horizontal="left"/>
    </xf>
    <xf numFmtId="1" fontId="9" fillId="24" borderId="0" xfId="55" applyNumberFormat="1" applyFont="1" applyFill="1" applyBorder="1" applyAlignment="1" applyProtection="1">
      <alignment horizontal="center"/>
      <protection/>
    </xf>
    <xf numFmtId="1" fontId="5" fillId="4" borderId="0" xfId="0" applyNumberFormat="1" applyFont="1" applyFill="1" applyBorder="1" applyAlignment="1" applyProtection="1">
      <alignment horizontal="center" wrapText="1"/>
      <protection/>
    </xf>
    <xf numFmtId="0" fontId="5" fillId="24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1" fontId="5" fillId="0" borderId="0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1" fontId="5" fillId="4" borderId="0" xfId="0" applyNumberFormat="1" applyFont="1" applyFill="1" applyBorder="1" applyAlignment="1" applyProtection="1">
      <alignment horizontal="center" wrapText="1"/>
      <protection hidden="1"/>
    </xf>
    <xf numFmtId="0" fontId="5" fillId="24" borderId="0" xfId="0" applyFont="1" applyFill="1" applyBorder="1" applyAlignment="1" applyProtection="1">
      <alignment horizontal="center"/>
      <protection hidden="1"/>
    </xf>
    <xf numFmtId="1" fontId="9" fillId="0" borderId="0" xfId="0" applyNumberFormat="1" applyFont="1" applyFill="1" applyBorder="1" applyAlignment="1" applyProtection="1">
      <alignment horizontal="center"/>
      <protection hidden="1"/>
    </xf>
    <xf numFmtId="1" fontId="9" fillId="24" borderId="0" xfId="55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/>
      <protection hidden="1"/>
    </xf>
    <xf numFmtId="1" fontId="10" fillId="7" borderId="0" xfId="0" applyNumberFormat="1" applyFont="1" applyFill="1" applyBorder="1" applyAlignment="1">
      <alignment horizontal="left"/>
    </xf>
    <xf numFmtId="0" fontId="10" fillId="11" borderId="0" xfId="0" applyFont="1" applyFill="1" applyBorder="1" applyAlignment="1">
      <alignment horizontal="left"/>
    </xf>
    <xf numFmtId="0" fontId="10" fillId="11" borderId="0" xfId="0" applyFont="1" applyFill="1" applyBorder="1" applyAlignment="1">
      <alignment horizontal="right"/>
    </xf>
    <xf numFmtId="1" fontId="10" fillId="11" borderId="0" xfId="0" applyNumberFormat="1" applyFont="1" applyFill="1" applyBorder="1" applyAlignment="1">
      <alignment horizontal="left"/>
    </xf>
    <xf numFmtId="0" fontId="5" fillId="25" borderId="22" xfId="0" applyFont="1" applyFill="1" applyBorder="1" applyAlignment="1">
      <alignment/>
    </xf>
    <xf numFmtId="0" fontId="21" fillId="11" borderId="0" xfId="0" applyFont="1" applyFill="1" applyBorder="1" applyAlignment="1">
      <alignment horizontal="center"/>
    </xf>
    <xf numFmtId="0" fontId="21" fillId="11" borderId="17" xfId="0" applyFont="1" applyFill="1" applyBorder="1" applyAlignment="1">
      <alignment horizontal="center"/>
    </xf>
    <xf numFmtId="0" fontId="10" fillId="7" borderId="16" xfId="0" applyFont="1" applyFill="1" applyBorder="1" applyAlignment="1">
      <alignment horizontal="center"/>
    </xf>
    <xf numFmtId="0" fontId="5" fillId="25" borderId="0" xfId="0" applyFont="1" applyFill="1" applyAlignment="1">
      <alignment/>
    </xf>
    <xf numFmtId="0" fontId="5" fillId="25" borderId="23" xfId="0" applyFont="1" applyFill="1" applyBorder="1" applyAlignment="1">
      <alignment/>
    </xf>
    <xf numFmtId="0" fontId="5" fillId="25" borderId="24" xfId="0" applyFont="1" applyFill="1" applyBorder="1" applyAlignment="1">
      <alignment/>
    </xf>
    <xf numFmtId="0" fontId="5" fillId="25" borderId="25" xfId="0" applyFont="1" applyFill="1" applyBorder="1" applyAlignment="1">
      <alignment/>
    </xf>
    <xf numFmtId="0" fontId="5" fillId="25" borderId="22" xfId="0" applyFont="1" applyFill="1" applyBorder="1" applyAlignment="1">
      <alignment horizontal="center"/>
    </xf>
    <xf numFmtId="0" fontId="5" fillId="25" borderId="22" xfId="0" applyFont="1" applyFill="1" applyBorder="1" applyAlignment="1">
      <alignment wrapText="1"/>
    </xf>
    <xf numFmtId="0" fontId="5" fillId="25" borderId="26" xfId="0" applyFont="1" applyFill="1" applyBorder="1" applyAlignment="1">
      <alignment/>
    </xf>
    <xf numFmtId="0" fontId="5" fillId="25" borderId="27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5" fillId="11" borderId="0" xfId="0" applyFont="1" applyFill="1" applyBorder="1" applyAlignment="1" applyProtection="1">
      <alignment horizontal="right" wrapText="1"/>
      <protection/>
    </xf>
    <xf numFmtId="0" fontId="5" fillId="11" borderId="21" xfId="0" applyFont="1" applyFill="1" applyBorder="1" applyAlignment="1" applyProtection="1">
      <alignment horizontal="center" wrapText="1"/>
      <protection/>
    </xf>
    <xf numFmtId="1" fontId="10" fillId="7" borderId="0" xfId="0" applyNumberFormat="1" applyFont="1" applyFill="1" applyBorder="1" applyAlignment="1">
      <alignment/>
    </xf>
    <xf numFmtId="0" fontId="10" fillId="7" borderId="0" xfId="0" applyFont="1" applyFill="1" applyBorder="1" applyAlignment="1">
      <alignment/>
    </xf>
    <xf numFmtId="1" fontId="10" fillId="11" borderId="0" xfId="0" applyNumberFormat="1" applyFont="1" applyFill="1" applyBorder="1" applyAlignment="1">
      <alignment horizontal="right"/>
    </xf>
    <xf numFmtId="0" fontId="1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17" xfId="0" applyFill="1" applyBorder="1" applyAlignment="1">
      <alignment/>
    </xf>
    <xf numFmtId="0" fontId="1" fillId="11" borderId="0" xfId="0" applyFont="1" applyFill="1" applyBorder="1" applyAlignment="1" applyProtection="1">
      <alignment horizontal="center"/>
      <protection/>
    </xf>
    <xf numFmtId="0" fontId="7" fillId="22" borderId="28" xfId="0" applyFont="1" applyFill="1" applyBorder="1" applyAlignment="1" applyProtection="1">
      <alignment horizont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8" fillId="11" borderId="0" xfId="0" applyFont="1" applyFill="1" applyBorder="1" applyAlignment="1" applyProtection="1">
      <alignment horizontal="center" wrapText="1"/>
      <protection/>
    </xf>
    <xf numFmtId="0" fontId="8" fillId="11" borderId="0" xfId="0" applyFont="1" applyFill="1" applyBorder="1" applyAlignment="1" applyProtection="1">
      <alignment horizontal="center"/>
      <protection/>
    </xf>
    <xf numFmtId="0" fontId="0" fillId="11" borderId="0" xfId="0" applyFill="1" applyBorder="1" applyAlignment="1" applyProtection="1">
      <alignment horizontal="center"/>
      <protection/>
    </xf>
    <xf numFmtId="0" fontId="21" fillId="11" borderId="16" xfId="0" applyFont="1" applyFill="1" applyBorder="1" applyAlignment="1">
      <alignment horizontal="center"/>
    </xf>
    <xf numFmtId="0" fontId="21" fillId="11" borderId="0" xfId="0" applyFont="1" applyFill="1" applyBorder="1" applyAlignment="1">
      <alignment horizontal="center"/>
    </xf>
    <xf numFmtId="0" fontId="21" fillId="11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1" fillId="11" borderId="16" xfId="0" applyFont="1" applyFill="1" applyBorder="1" applyAlignment="1">
      <alignment horizontal="right"/>
    </xf>
    <xf numFmtId="0" fontId="0" fillId="0" borderId="0" xfId="0" applyAlignment="1">
      <alignment horizontal="right"/>
    </xf>
    <xf numFmtId="1" fontId="21" fillId="11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7" borderId="0" xfId="0" applyFont="1" applyFill="1" applyBorder="1" applyAlignment="1">
      <alignment horizontal="center"/>
    </xf>
    <xf numFmtId="0" fontId="10" fillId="7" borderId="16" xfId="0" applyFont="1" applyFill="1" applyBorder="1" applyAlignment="1">
      <alignment horizontal="right"/>
    </xf>
    <xf numFmtId="0" fontId="10" fillId="7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6275"/>
          <c:y val="0.1675"/>
          <c:w val="0.93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'gewicht rat'!$E$12</c:f>
              <c:strCache>
                <c:ptCount val="1"/>
                <c:pt idx="0">
                  <c:v>gewicht
  ♂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'gewicht rat'!$P$13:$P$22</c:f>
              <c:numCache>
                <c:ptCount val="10"/>
              </c:numCache>
            </c:numRef>
          </c:val>
        </c:ser>
        <c:ser>
          <c:idx val="1"/>
          <c:order val="1"/>
          <c:tx>
            <c:strRef>
              <c:f>'gewicht rat'!$G$12</c:f>
              <c:strCache>
                <c:ptCount val="1"/>
                <c:pt idx="0">
                  <c:v>gewicht
♀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'gewicht rat'!$R$13:$R$22</c:f>
              <c:numCache>
                <c:ptCount val="10"/>
              </c:numCache>
            </c:numRef>
          </c:val>
        </c:ser>
        <c:axId val="55368411"/>
        <c:axId val="28553652"/>
      </c:barChart>
      <c:catAx>
        <c:axId val="55368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aantal 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53652"/>
        <c:crosses val="autoZero"/>
        <c:auto val="1"/>
        <c:lblOffset val="100"/>
        <c:tickLblSkip val="1"/>
        <c:noMultiLvlLbl val="0"/>
      </c:catAx>
      <c:valAx>
        <c:axId val="28553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gewicht in grammen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68411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t"/>
      <c:layout>
        <c:manualLayout>
          <c:xMode val="edge"/>
          <c:yMode val="edge"/>
          <c:x val="0.21375"/>
          <c:y val="0.0685"/>
          <c:w val="0.59075"/>
          <c:h val="0.0752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25"/>
          <c:y val="0.189"/>
          <c:w val="0.94875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'gewicht rat'!$E$12</c:f>
              <c:strCache>
                <c:ptCount val="1"/>
                <c:pt idx="0">
                  <c:v>gewicht
  ♂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'gewicht rat'!$E$13:$E$22</c:f>
              <c:numCache>
                <c:ptCount val="10"/>
              </c:numCache>
            </c:numRef>
          </c:val>
        </c:ser>
        <c:ser>
          <c:idx val="1"/>
          <c:order val="1"/>
          <c:tx>
            <c:strRef>
              <c:f>'gewicht rat'!$G$12</c:f>
              <c:strCache>
                <c:ptCount val="1"/>
                <c:pt idx="0">
                  <c:v>gewicht
♀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'gewicht rat'!$G$13:$G$22</c:f>
              <c:numCache>
                <c:ptCount val="10"/>
              </c:numCache>
            </c:numRef>
          </c:val>
        </c:ser>
        <c:axId val="55656277"/>
        <c:axId val="31144446"/>
      </c:barChart>
      <c:catAx>
        <c:axId val="55656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aantal </a:t>
                </a:r>
              </a:p>
            </c:rich>
          </c:tx>
          <c:layout>
            <c:manualLayout>
              <c:xMode val="factor"/>
              <c:yMode val="factor"/>
              <c:x val="-0.02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44446"/>
        <c:crosses val="autoZero"/>
        <c:auto val="1"/>
        <c:lblOffset val="100"/>
        <c:tickLblSkip val="1"/>
        <c:noMultiLvlLbl val="0"/>
      </c:catAx>
      <c:valAx>
        <c:axId val="31144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gewicht in grammen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56277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925"/>
          <c:y val="0.0695"/>
          <c:w val="0.609"/>
          <c:h val="0.0832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Verdeling mannetjes en vrouwtjes</a:t>
            </a:r>
          </a:p>
        </c:rich>
      </c:tx>
      <c:layout>
        <c:manualLayout>
          <c:xMode val="factor"/>
          <c:yMode val="factor"/>
          <c:x val="0.01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675"/>
          <c:y val="0.0995"/>
          <c:w val="0.63325"/>
          <c:h val="0.79975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('gewicht rat'!$J$23,'gewicht rat'!$L$23)</c:f>
              <c:strCache>
                <c:ptCount val="2"/>
                <c:pt idx="0">
                  <c:v>aantal  ♂</c:v>
                </c:pt>
                <c:pt idx="1">
                  <c:v>aantal ♀</c:v>
                </c:pt>
              </c:strCache>
            </c:strRef>
          </c:cat>
          <c:val>
            <c:numRef>
              <c:f>('gewicht rat'!$J$25,'gewicht rat'!$L$25)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firstSliceAng val="18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868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FF808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Verdeling mannetjes en vrouwtjes</a:t>
            </a:r>
          </a:p>
        </c:rich>
      </c:tx>
      <c:layout>
        <c:manualLayout>
          <c:xMode val="factor"/>
          <c:yMode val="factor"/>
          <c:x val="0.009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25"/>
          <c:y val="0.12125"/>
          <c:w val="0.64475"/>
          <c:h val="0.799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pPr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('gewicht rat'!$U$23,'gewicht rat'!$W$23)</c:f>
              <c:strCache>
                <c:ptCount val="2"/>
                <c:pt idx="0">
                  <c:v>aantal  ♂</c:v>
                </c:pt>
                <c:pt idx="1">
                  <c:v>aantal ♀</c:v>
                </c:pt>
              </c:strCache>
            </c:strRef>
          </c:cat>
          <c:val>
            <c:numRef>
              <c:f>('gewicht rat'!$U$25,'gewicht rat'!$W$25)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firstSliceAng val="18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25"/>
          <c:y val="0.887"/>
        </c:manualLayout>
      </c:layout>
      <c:overlay val="0"/>
    </c:legend>
    <c:plotVisOnly val="0"/>
    <c:dispBlanksAs val="zero"/>
    <c:showDLblsOverMax val="0"/>
  </c:chart>
  <c:spPr>
    <a:solidFill>
      <a:srgbClr val="FFFFFF"/>
    </a:solidFill>
    <a:ln w="3175">
      <a:solidFill>
        <a:srgbClr val="FF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mailto:info@ceesdeboer.eu?subject=gewicht%20van%20een%20rat" TargetMode="External" /><Relationship Id="rId3" Type="http://schemas.openxmlformats.org/officeDocument/2006/relationships/hyperlink" Target="mailto:info@ceesdeboer.eu?subject=gewicht%20van%20een%20rat" TargetMode="External" /><Relationship Id="rId4" Type="http://schemas.openxmlformats.org/officeDocument/2006/relationships/image" Target="../media/image4.emf" /><Relationship Id="rId5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hyperlink" Target="mailto:info@ceesdeboer.eu?subject=gewicht%20van%20een%20rat" TargetMode="External" /><Relationship Id="rId5" Type="http://schemas.openxmlformats.org/officeDocument/2006/relationships/hyperlink" Target="mailto:info@ceesdeboer.eu?subject=gewicht%20van%20een%20rat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png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22</xdr:row>
      <xdr:rowOff>28575</xdr:rowOff>
    </xdr:from>
    <xdr:to>
      <xdr:col>2</xdr:col>
      <xdr:colOff>247650</xdr:colOff>
      <xdr:row>24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162050" y="5848350"/>
          <a:ext cx="304800" cy="381000"/>
        </a:xfrm>
        <a:prstGeom prst="downArrow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22</xdr:row>
      <xdr:rowOff>0</xdr:rowOff>
    </xdr:from>
    <xdr:to>
      <xdr:col>2</xdr:col>
      <xdr:colOff>876300</xdr:colOff>
      <xdr:row>24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1790700" y="5819775"/>
          <a:ext cx="304800" cy="390525"/>
        </a:xfrm>
        <a:prstGeom prst="downArrow">
          <a:avLst/>
        </a:prstGeom>
        <a:solidFill>
          <a:srgbClr val="99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1076325</xdr:colOff>
      <xdr:row>22</xdr:row>
      <xdr:rowOff>9525</xdr:rowOff>
    </xdr:from>
    <xdr:to>
      <xdr:col>2</xdr:col>
      <xdr:colOff>1381125</xdr:colOff>
      <xdr:row>24</xdr:row>
      <xdr:rowOff>66675</xdr:rowOff>
    </xdr:to>
    <xdr:sp>
      <xdr:nvSpPr>
        <xdr:cNvPr id="3" name="AutoShape 4"/>
        <xdr:cNvSpPr>
          <a:spLocks/>
        </xdr:cNvSpPr>
      </xdr:nvSpPr>
      <xdr:spPr>
        <a:xfrm>
          <a:off x="2295525" y="5829300"/>
          <a:ext cx="295275" cy="381000"/>
        </a:xfrm>
        <a:prstGeom prst="downArrow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33</xdr:row>
      <xdr:rowOff>28575</xdr:rowOff>
    </xdr:from>
    <xdr:to>
      <xdr:col>2</xdr:col>
      <xdr:colOff>295275</xdr:colOff>
      <xdr:row>35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1209675" y="7629525"/>
          <a:ext cx="304800" cy="381000"/>
        </a:xfrm>
        <a:prstGeom prst="downArrow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27</xdr:row>
      <xdr:rowOff>19050</xdr:rowOff>
    </xdr:from>
    <xdr:to>
      <xdr:col>2</xdr:col>
      <xdr:colOff>942975</xdr:colOff>
      <xdr:row>29</xdr:row>
      <xdr:rowOff>76200</xdr:rowOff>
    </xdr:to>
    <xdr:sp>
      <xdr:nvSpPr>
        <xdr:cNvPr id="5" name="AutoShape 6"/>
        <xdr:cNvSpPr>
          <a:spLocks/>
        </xdr:cNvSpPr>
      </xdr:nvSpPr>
      <xdr:spPr>
        <a:xfrm>
          <a:off x="1857375" y="6648450"/>
          <a:ext cx="295275" cy="381000"/>
        </a:xfrm>
        <a:prstGeom prst="downArrow">
          <a:avLst/>
        </a:prstGeom>
        <a:solidFill>
          <a:srgbClr val="99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1143000</xdr:colOff>
      <xdr:row>27</xdr:row>
      <xdr:rowOff>9525</xdr:rowOff>
    </xdr:from>
    <xdr:to>
      <xdr:col>2</xdr:col>
      <xdr:colOff>1447800</xdr:colOff>
      <xdr:row>29</xdr:row>
      <xdr:rowOff>66675</xdr:rowOff>
    </xdr:to>
    <xdr:sp>
      <xdr:nvSpPr>
        <xdr:cNvPr id="6" name="AutoShape 7"/>
        <xdr:cNvSpPr>
          <a:spLocks/>
        </xdr:cNvSpPr>
      </xdr:nvSpPr>
      <xdr:spPr>
        <a:xfrm>
          <a:off x="2362200" y="6638925"/>
          <a:ext cx="295275" cy="381000"/>
        </a:xfrm>
        <a:prstGeom prst="downArrow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26</xdr:row>
      <xdr:rowOff>142875</xdr:rowOff>
    </xdr:from>
    <xdr:to>
      <xdr:col>2</xdr:col>
      <xdr:colOff>295275</xdr:colOff>
      <xdr:row>29</xdr:row>
      <xdr:rowOff>38100</xdr:rowOff>
    </xdr:to>
    <xdr:sp>
      <xdr:nvSpPr>
        <xdr:cNvPr id="7" name="AutoShape 8"/>
        <xdr:cNvSpPr>
          <a:spLocks/>
        </xdr:cNvSpPr>
      </xdr:nvSpPr>
      <xdr:spPr>
        <a:xfrm>
          <a:off x="1209675" y="6610350"/>
          <a:ext cx="304800" cy="381000"/>
        </a:xfrm>
        <a:prstGeom prst="downArrow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33</xdr:row>
      <xdr:rowOff>19050</xdr:rowOff>
    </xdr:from>
    <xdr:to>
      <xdr:col>2</xdr:col>
      <xdr:colOff>1000125</xdr:colOff>
      <xdr:row>35</xdr:row>
      <xdr:rowOff>85725</xdr:rowOff>
    </xdr:to>
    <xdr:sp>
      <xdr:nvSpPr>
        <xdr:cNvPr id="8" name="AutoShape 9"/>
        <xdr:cNvSpPr>
          <a:spLocks/>
        </xdr:cNvSpPr>
      </xdr:nvSpPr>
      <xdr:spPr>
        <a:xfrm>
          <a:off x="1914525" y="7620000"/>
          <a:ext cx="295275" cy="390525"/>
        </a:xfrm>
        <a:prstGeom prst="downArrow">
          <a:avLst/>
        </a:prstGeom>
        <a:solidFill>
          <a:srgbClr val="99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1152525</xdr:colOff>
      <xdr:row>33</xdr:row>
      <xdr:rowOff>9525</xdr:rowOff>
    </xdr:from>
    <xdr:to>
      <xdr:col>2</xdr:col>
      <xdr:colOff>1457325</xdr:colOff>
      <xdr:row>35</xdr:row>
      <xdr:rowOff>66675</xdr:rowOff>
    </xdr:to>
    <xdr:sp>
      <xdr:nvSpPr>
        <xdr:cNvPr id="9" name="AutoShape 10"/>
        <xdr:cNvSpPr>
          <a:spLocks/>
        </xdr:cNvSpPr>
      </xdr:nvSpPr>
      <xdr:spPr>
        <a:xfrm>
          <a:off x="2371725" y="7610475"/>
          <a:ext cx="304800" cy="381000"/>
        </a:xfrm>
        <a:prstGeom prst="downArrow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1</xdr:row>
      <xdr:rowOff>180975</xdr:rowOff>
    </xdr:from>
    <xdr:to>
      <xdr:col>3</xdr:col>
      <xdr:colOff>352425</xdr:colOff>
      <xdr:row>2</xdr:row>
      <xdr:rowOff>304800</xdr:rowOff>
    </xdr:to>
    <xdr:pic>
      <xdr:nvPicPr>
        <xdr:cNvPr id="1" name="Afbeelding 2" descr="5_aoc-exel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52425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21</xdr:row>
      <xdr:rowOff>257175</xdr:rowOff>
    </xdr:from>
    <xdr:to>
      <xdr:col>13</xdr:col>
      <xdr:colOff>495300</xdr:colOff>
      <xdr:row>23</xdr:row>
      <xdr:rowOff>0</xdr:rowOff>
    </xdr:to>
    <xdr:pic>
      <xdr:nvPicPr>
        <xdr:cNvPr id="2" name="Sort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9775" y="7343775"/>
          <a:ext cx="9239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876300</xdr:colOff>
      <xdr:row>14</xdr:row>
      <xdr:rowOff>295275</xdr:rowOff>
    </xdr:from>
    <xdr:to>
      <xdr:col>14</xdr:col>
      <xdr:colOff>552450</xdr:colOff>
      <xdr:row>21</xdr:row>
      <xdr:rowOff>238125</xdr:rowOff>
    </xdr:to>
    <xdr:pic>
      <xdr:nvPicPr>
        <xdr:cNvPr id="3" name="Picture 1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5114925"/>
          <a:ext cx="28575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352425</xdr:colOff>
      <xdr:row>8</xdr:row>
      <xdr:rowOff>0</xdr:rowOff>
    </xdr:from>
    <xdr:to>
      <xdr:col>21</xdr:col>
      <xdr:colOff>485775</xdr:colOff>
      <xdr:row>34</xdr:row>
      <xdr:rowOff>28575</xdr:rowOff>
    </xdr:to>
    <xdr:graphicFrame>
      <xdr:nvGraphicFramePr>
        <xdr:cNvPr id="1" name="Grafiek 5"/>
        <xdr:cNvGraphicFramePr/>
      </xdr:nvGraphicFramePr>
      <xdr:xfrm>
        <a:off x="7639050" y="1762125"/>
        <a:ext cx="56197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295275</xdr:colOff>
      <xdr:row>8</xdr:row>
      <xdr:rowOff>0</xdr:rowOff>
    </xdr:from>
    <xdr:to>
      <xdr:col>10</xdr:col>
      <xdr:colOff>228600</xdr:colOff>
      <xdr:row>33</xdr:row>
      <xdr:rowOff>161925</xdr:rowOff>
    </xdr:to>
    <xdr:graphicFrame>
      <xdr:nvGraphicFramePr>
        <xdr:cNvPr id="2" name="Grafiek 5"/>
        <xdr:cNvGraphicFramePr/>
      </xdr:nvGraphicFramePr>
      <xdr:xfrm>
        <a:off x="876300" y="1762125"/>
        <a:ext cx="541972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180975</xdr:colOff>
      <xdr:row>1</xdr:row>
      <xdr:rowOff>123825</xdr:rowOff>
    </xdr:from>
    <xdr:to>
      <xdr:col>2</xdr:col>
      <xdr:colOff>200025</xdr:colOff>
      <xdr:row>4</xdr:row>
      <xdr:rowOff>0</xdr:rowOff>
    </xdr:to>
    <xdr:pic>
      <xdr:nvPicPr>
        <xdr:cNvPr id="3" name="Afbeelding 2" descr="5_aoc-exel.JP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438150"/>
          <a:ext cx="628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266700</xdr:colOff>
      <xdr:row>6</xdr:row>
      <xdr:rowOff>123825</xdr:rowOff>
    </xdr:from>
    <xdr:to>
      <xdr:col>11</xdr:col>
      <xdr:colOff>419100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1485900" y="1304925"/>
        <a:ext cx="5638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219075</xdr:colOff>
      <xdr:row>6</xdr:row>
      <xdr:rowOff>152400</xdr:rowOff>
    </xdr:from>
    <xdr:to>
      <xdr:col>23</xdr:col>
      <xdr:colOff>314325</xdr:colOff>
      <xdr:row>34</xdr:row>
      <xdr:rowOff>76200</xdr:rowOff>
    </xdr:to>
    <xdr:graphicFrame>
      <xdr:nvGraphicFramePr>
        <xdr:cNvPr id="2" name="Chart 5"/>
        <xdr:cNvGraphicFramePr/>
      </xdr:nvGraphicFramePr>
      <xdr:xfrm>
        <a:off x="8753475" y="1333500"/>
        <a:ext cx="55816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10</xdr:col>
      <xdr:colOff>390525</xdr:colOff>
      <xdr:row>22</xdr:row>
      <xdr:rowOff>9525</xdr:rowOff>
    </xdr:from>
    <xdr:to>
      <xdr:col>15</xdr:col>
      <xdr:colOff>200025</xdr:colOff>
      <xdr:row>40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86525" y="3819525"/>
          <a:ext cx="285750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38</xdr:row>
      <xdr:rowOff>152400</xdr:rowOff>
    </xdr:from>
    <xdr:to>
      <xdr:col>10</xdr:col>
      <xdr:colOff>19050</xdr:colOff>
      <xdr:row>40</xdr:row>
      <xdr:rowOff>38100</xdr:rowOff>
    </xdr:to>
    <xdr:pic>
      <xdr:nvPicPr>
        <xdr:cNvPr id="4" name="Print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05375" y="6562725"/>
          <a:ext cx="12096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>
    <tabColor rgb="FF0070C0"/>
  </sheetPr>
  <dimension ref="B2:C21"/>
  <sheetViews>
    <sheetView showGridLines="0" showRowColHeaders="0" showZeros="0" showOutlineSymbol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9.140625" style="113" customWidth="1"/>
    <col min="3" max="3" width="143.00390625" style="113" bestFit="1" customWidth="1"/>
    <col min="4" max="16384" width="9.140625" style="113" customWidth="1"/>
  </cols>
  <sheetData>
    <row r="1" ht="24.75" customHeight="1"/>
    <row r="2" spans="2:3" ht="24.75" customHeight="1">
      <c r="B2" s="114"/>
      <c r="C2" s="115"/>
    </row>
    <row r="3" spans="2:3" ht="24.75" customHeight="1">
      <c r="B3" s="116"/>
      <c r="C3" s="117" t="s">
        <v>15</v>
      </c>
    </row>
    <row r="4" spans="2:3" ht="24.75" customHeight="1">
      <c r="B4" s="116"/>
      <c r="C4" s="109" t="s">
        <v>11</v>
      </c>
    </row>
    <row r="5" spans="2:3" ht="24.75" customHeight="1">
      <c r="B5" s="116"/>
      <c r="C5" s="109"/>
    </row>
    <row r="6" spans="2:3" ht="15.75">
      <c r="B6" s="116"/>
      <c r="C6" s="109" t="s">
        <v>16</v>
      </c>
    </row>
    <row r="7" spans="2:3" ht="19.5" customHeight="1" hidden="1">
      <c r="B7" s="116"/>
      <c r="C7" s="109" t="s">
        <v>12</v>
      </c>
    </row>
    <row r="8" spans="2:3" ht="15.75">
      <c r="B8" s="116"/>
      <c r="C8" s="109"/>
    </row>
    <row r="9" spans="2:3" ht="42" customHeight="1">
      <c r="B9" s="116"/>
      <c r="C9" s="118" t="s">
        <v>14</v>
      </c>
    </row>
    <row r="10" spans="2:3" ht="19.5" customHeight="1">
      <c r="B10" s="116"/>
      <c r="C10" s="109" t="s">
        <v>13</v>
      </c>
    </row>
    <row r="11" spans="2:3" ht="24.75" customHeight="1">
      <c r="B11" s="116"/>
      <c r="C11" s="109"/>
    </row>
    <row r="12" spans="2:3" ht="24.75" customHeight="1">
      <c r="B12" s="116"/>
      <c r="C12" s="109" t="s">
        <v>17</v>
      </c>
    </row>
    <row r="13" spans="2:3" ht="24.75" customHeight="1">
      <c r="B13" s="116"/>
      <c r="C13" s="109" t="s">
        <v>21</v>
      </c>
    </row>
    <row r="14" spans="2:3" ht="24.75" customHeight="1">
      <c r="B14" s="116"/>
      <c r="C14" s="109" t="s">
        <v>22</v>
      </c>
    </row>
    <row r="15" spans="2:3" ht="24.75" customHeight="1">
      <c r="B15" s="116"/>
      <c r="C15" s="109"/>
    </row>
    <row r="16" spans="2:3" ht="24.75" customHeight="1">
      <c r="B16" s="116"/>
      <c r="C16" s="109" t="s">
        <v>28</v>
      </c>
    </row>
    <row r="17" spans="2:3" ht="24.75" customHeight="1">
      <c r="B17" s="119"/>
      <c r="C17" s="120"/>
    </row>
    <row r="18" spans="2:3" ht="13.5" customHeight="1">
      <c r="B18" s="121"/>
      <c r="C18" s="121"/>
    </row>
    <row r="19" spans="2:3" ht="13.5" customHeight="1">
      <c r="B19" s="121"/>
      <c r="C19" s="121"/>
    </row>
    <row r="21" ht="15.75">
      <c r="C21" s="113" t="s">
        <v>27</v>
      </c>
    </row>
  </sheetData>
  <sheetProtection password="E96A" sheet="1" objects="1" scenarios="1" selectLockedCells="1" selectUnlockedCells="1"/>
  <printOptions/>
  <pageMargins left="0.7" right="0.7" top="0.75" bottom="0.75" header="0.3" footer="0.3"/>
  <pageSetup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>
    <tabColor indexed="11"/>
  </sheetPr>
  <dimension ref="C2:AC28"/>
  <sheetViews>
    <sheetView showGridLines="0" showRowColHeaders="0" showZeros="0" showOutlineSymbols="0" zoomScale="75" zoomScaleNormal="75" zoomScalePageLayoutView="0" workbookViewId="0" topLeftCell="A1">
      <selection activeCell="R13" sqref="R13:R22"/>
    </sheetView>
  </sheetViews>
  <sheetFormatPr defaultColWidth="9.140625" defaultRowHeight="12.75"/>
  <cols>
    <col min="1" max="1" width="9.140625" style="1" customWidth="1"/>
    <col min="2" max="2" width="8.7109375" style="1" customWidth="1"/>
    <col min="3" max="4" width="9.140625" style="1" customWidth="1"/>
    <col min="5" max="5" width="16.7109375" style="1" customWidth="1"/>
    <col min="6" max="6" width="2.28125" style="1" customWidth="1"/>
    <col min="7" max="7" width="16.7109375" style="1" customWidth="1"/>
    <col min="8" max="8" width="12.7109375" style="1" customWidth="1"/>
    <col min="9" max="12" width="12.7109375" style="92" hidden="1" customWidth="1"/>
    <col min="13" max="14" width="9.140625" style="1" customWidth="1"/>
    <col min="15" max="15" width="11.421875" style="1" bestFit="1" customWidth="1"/>
    <col min="16" max="16" width="16.7109375" style="1" customWidth="1"/>
    <col min="17" max="17" width="2.28125" style="1" customWidth="1"/>
    <col min="18" max="18" width="16.7109375" style="1" customWidth="1"/>
    <col min="19" max="19" width="12.7109375" style="1" customWidth="1"/>
    <col min="20" max="20" width="12.7109375" style="3" hidden="1" customWidth="1"/>
    <col min="21" max="23" width="12.7109375" style="2" hidden="1" customWidth="1"/>
    <col min="24" max="16384" width="9.140625" style="1" customWidth="1"/>
  </cols>
  <sheetData>
    <row r="1" ht="13.5" thickBot="1"/>
    <row r="2" spans="3:24" ht="24.75" customHeight="1">
      <c r="C2" s="28"/>
      <c r="D2" s="43"/>
      <c r="E2" s="43"/>
      <c r="F2" s="43"/>
      <c r="G2" s="43"/>
      <c r="H2" s="43"/>
      <c r="I2" s="93"/>
      <c r="J2" s="93"/>
      <c r="K2" s="93"/>
      <c r="L2" s="9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39"/>
    </row>
    <row r="3" spans="3:24" ht="30.75" customHeight="1" thickBot="1">
      <c r="C3" s="44"/>
      <c r="D3" s="21"/>
      <c r="E3" s="130"/>
      <c r="F3" s="130"/>
      <c r="G3" s="130"/>
      <c r="H3" s="130"/>
      <c r="I3" s="130"/>
      <c r="J3" s="130"/>
      <c r="K3" s="130"/>
      <c r="L3" s="130"/>
      <c r="M3" s="130"/>
      <c r="N3" s="21"/>
      <c r="O3" s="21"/>
      <c r="P3" s="21"/>
      <c r="Q3" s="21"/>
      <c r="R3" s="21"/>
      <c r="S3" s="21"/>
      <c r="T3" s="21"/>
      <c r="U3" s="21"/>
      <c r="V3" s="21"/>
      <c r="W3" s="21"/>
      <c r="X3" s="40"/>
    </row>
    <row r="4" spans="3:24" ht="24.75" customHeight="1" thickBot="1">
      <c r="C4" s="44"/>
      <c r="D4" s="13" t="s">
        <v>0</v>
      </c>
      <c r="E4" s="131"/>
      <c r="F4" s="132"/>
      <c r="G4" s="132"/>
      <c r="H4" s="132"/>
      <c r="I4" s="132"/>
      <c r="J4" s="132"/>
      <c r="K4" s="132"/>
      <c r="L4" s="132"/>
      <c r="M4" s="133"/>
      <c r="N4" s="21"/>
      <c r="O4" s="21"/>
      <c r="P4" s="21"/>
      <c r="Q4" s="21"/>
      <c r="R4" s="21"/>
      <c r="S4" s="21"/>
      <c r="T4" s="72"/>
      <c r="U4" s="68"/>
      <c r="V4" s="87"/>
      <c r="W4" s="87"/>
      <c r="X4" s="40"/>
    </row>
    <row r="5" spans="3:24" ht="24.75" customHeight="1">
      <c r="C5" s="44"/>
      <c r="D5" s="13"/>
      <c r="E5" s="13"/>
      <c r="F5" s="13"/>
      <c r="G5" s="13"/>
      <c r="H5" s="13"/>
      <c r="I5" s="94"/>
      <c r="J5" s="94"/>
      <c r="K5" s="94"/>
      <c r="L5" s="94"/>
      <c r="M5" s="13"/>
      <c r="N5" s="13"/>
      <c r="O5" s="21"/>
      <c r="P5" s="21"/>
      <c r="Q5" s="21"/>
      <c r="R5" s="21"/>
      <c r="S5" s="21"/>
      <c r="T5" s="72"/>
      <c r="U5" s="63"/>
      <c r="V5" s="63"/>
      <c r="W5" s="63"/>
      <c r="X5" s="40"/>
    </row>
    <row r="6" spans="3:24" ht="24.75" customHeight="1" thickBot="1">
      <c r="C6" s="44"/>
      <c r="D6" s="13"/>
      <c r="E6" s="13"/>
      <c r="F6" s="13"/>
      <c r="G6" s="13"/>
      <c r="H6" s="13"/>
      <c r="I6" s="94"/>
      <c r="J6" s="94"/>
      <c r="K6" s="94"/>
      <c r="L6" s="94"/>
      <c r="M6" s="13"/>
      <c r="N6" s="13"/>
      <c r="O6" s="21"/>
      <c r="P6" s="21"/>
      <c r="Q6" s="21"/>
      <c r="R6" s="21"/>
      <c r="S6" s="21"/>
      <c r="T6" s="72"/>
      <c r="U6" s="63"/>
      <c r="V6" s="63"/>
      <c r="W6" s="63"/>
      <c r="X6" s="40"/>
    </row>
    <row r="7" spans="3:24" ht="24.75" customHeight="1" thickBot="1">
      <c r="C7" s="44"/>
      <c r="D7" s="28"/>
      <c r="E7" s="29"/>
      <c r="F7" s="29"/>
      <c r="G7" s="29"/>
      <c r="H7" s="30"/>
      <c r="I7" s="94"/>
      <c r="J7" s="94"/>
      <c r="K7" s="94"/>
      <c r="L7" s="94"/>
      <c r="M7" s="13"/>
      <c r="N7" s="13"/>
      <c r="O7" s="28"/>
      <c r="P7" s="29"/>
      <c r="Q7" s="29"/>
      <c r="R7" s="29"/>
      <c r="S7" s="39"/>
      <c r="T7" s="72"/>
      <c r="U7" s="63"/>
      <c r="V7" s="63"/>
      <c r="W7" s="63"/>
      <c r="X7" s="40"/>
    </row>
    <row r="8" spans="3:24" ht="33.75" customHeight="1" thickBot="1">
      <c r="C8" s="44"/>
      <c r="D8" s="31"/>
      <c r="E8" s="15" t="s">
        <v>3</v>
      </c>
      <c r="F8" s="16"/>
      <c r="G8" s="42"/>
      <c r="H8" s="32"/>
      <c r="I8" s="95"/>
      <c r="J8" s="95"/>
      <c r="K8" s="95"/>
      <c r="L8" s="95"/>
      <c r="M8" s="17"/>
      <c r="N8" s="18"/>
      <c r="O8" s="31"/>
      <c r="P8" s="15" t="s">
        <v>3</v>
      </c>
      <c r="Q8" s="16"/>
      <c r="R8" s="42"/>
      <c r="S8" s="40"/>
      <c r="T8" s="72"/>
      <c r="U8" s="64"/>
      <c r="V8" s="64"/>
      <c r="W8" s="64"/>
      <c r="X8" s="40"/>
    </row>
    <row r="9" spans="3:24" ht="2.25" customHeight="1">
      <c r="C9" s="44"/>
      <c r="D9" s="31"/>
      <c r="E9" s="15"/>
      <c r="F9" s="15"/>
      <c r="G9" s="15"/>
      <c r="H9" s="33"/>
      <c r="I9" s="96"/>
      <c r="J9" s="96"/>
      <c r="K9" s="96"/>
      <c r="L9" s="96"/>
      <c r="M9" s="17"/>
      <c r="N9" s="18"/>
      <c r="O9" s="31"/>
      <c r="P9" s="15"/>
      <c r="Q9" s="15"/>
      <c r="R9" s="15"/>
      <c r="S9" s="40"/>
      <c r="T9" s="72"/>
      <c r="U9" s="65"/>
      <c r="V9" s="65"/>
      <c r="W9" s="65"/>
      <c r="X9" s="40"/>
    </row>
    <row r="10" spans="3:24" ht="36.75" customHeight="1" thickBot="1">
      <c r="C10" s="44"/>
      <c r="D10" s="31"/>
      <c r="E10" s="19"/>
      <c r="F10" s="19"/>
      <c r="G10" s="19"/>
      <c r="H10" s="34"/>
      <c r="I10" s="97" t="s">
        <v>9</v>
      </c>
      <c r="J10" s="97"/>
      <c r="K10" s="99"/>
      <c r="L10" s="97"/>
      <c r="M10" s="14"/>
      <c r="N10" s="17"/>
      <c r="O10" s="31"/>
      <c r="P10" s="19"/>
      <c r="Q10" s="19"/>
      <c r="R10" s="19"/>
      <c r="S10" s="40"/>
      <c r="T10" s="72"/>
      <c r="U10" s="66"/>
      <c r="V10" s="68"/>
      <c r="W10" s="66"/>
      <c r="X10" s="40"/>
    </row>
    <row r="11" spans="3:29" ht="36.75" customHeight="1" thickBot="1">
      <c r="C11" s="44"/>
      <c r="D11" s="31"/>
      <c r="E11" s="122" t="s">
        <v>23</v>
      </c>
      <c r="F11" s="19"/>
      <c r="G11" s="123" t="s">
        <v>24</v>
      </c>
      <c r="H11" s="34"/>
      <c r="I11" s="97"/>
      <c r="J11" s="97"/>
      <c r="K11" s="99"/>
      <c r="L11" s="97"/>
      <c r="M11" s="14"/>
      <c r="N11" s="17"/>
      <c r="O11" s="31"/>
      <c r="P11" s="122" t="s">
        <v>23</v>
      </c>
      <c r="Q11" s="19"/>
      <c r="R11" s="42"/>
      <c r="S11" s="40"/>
      <c r="T11" s="72"/>
      <c r="U11" s="66"/>
      <c r="V11" s="68"/>
      <c r="W11" s="66"/>
      <c r="X11" s="40"/>
      <c r="AA11" s="68"/>
      <c r="AB11" s="68"/>
      <c r="AC11" s="68"/>
    </row>
    <row r="12" spans="3:24" ht="52.5" customHeight="1">
      <c r="C12" s="44"/>
      <c r="D12" s="31"/>
      <c r="E12" s="19" t="s">
        <v>1</v>
      </c>
      <c r="F12" s="19"/>
      <c r="G12" s="19" t="s">
        <v>2</v>
      </c>
      <c r="H12" s="34"/>
      <c r="I12" s="97" t="s">
        <v>9</v>
      </c>
      <c r="J12" s="97"/>
      <c r="K12" s="99"/>
      <c r="L12" s="97"/>
      <c r="M12" s="14"/>
      <c r="N12" s="17"/>
      <c r="O12" s="31"/>
      <c r="P12" s="19" t="s">
        <v>1</v>
      </c>
      <c r="Q12" s="19"/>
      <c r="R12" s="19" t="s">
        <v>2</v>
      </c>
      <c r="S12" s="40"/>
      <c r="T12" s="72"/>
      <c r="U12" s="66"/>
      <c r="V12" s="68"/>
      <c r="W12" s="66"/>
      <c r="X12" s="40"/>
    </row>
    <row r="13" spans="3:29" ht="24.75" customHeight="1">
      <c r="C13" s="44"/>
      <c r="D13" s="35">
        <v>1</v>
      </c>
      <c r="E13" s="27"/>
      <c r="F13" s="19"/>
      <c r="G13" s="27"/>
      <c r="H13" s="34"/>
      <c r="I13" s="98">
        <f>H27</f>
      </c>
      <c r="J13" s="98">
        <f>IF(ISERROR(AVERAGE(E13/E13)),0,(AVERAGE(E13/E13)))</f>
        <v>0</v>
      </c>
      <c r="K13" s="99"/>
      <c r="L13" s="98">
        <f>IF(ISERROR(AVERAGE(G13/G13)),0,(AVERAGE(G13/G13)))</f>
        <v>0</v>
      </c>
      <c r="M13" s="20"/>
      <c r="N13" s="21"/>
      <c r="O13" s="35">
        <v>1</v>
      </c>
      <c r="P13" s="26"/>
      <c r="Q13" s="19"/>
      <c r="R13" s="26"/>
      <c r="S13" s="40"/>
      <c r="T13" s="73">
        <f>S27</f>
      </c>
      <c r="U13" s="67">
        <f>IF(ISERROR(AVERAGE(P13/P13)),"",(AVERAGE(P13/P13)))</f>
      </c>
      <c r="V13" s="68"/>
      <c r="W13" s="67">
        <f>IF(ISERROR(AVERAGE(R13/R13)),"",(AVERAGE(R13/R13)))</f>
      </c>
      <c r="X13" s="40"/>
      <c r="AA13" s="68"/>
      <c r="AB13" s="66"/>
      <c r="AC13" s="68"/>
    </row>
    <row r="14" spans="3:29" ht="24.75" customHeight="1">
      <c r="C14" s="44"/>
      <c r="D14" s="35">
        <v>2</v>
      </c>
      <c r="E14" s="27"/>
      <c r="F14" s="19"/>
      <c r="G14" s="27"/>
      <c r="H14" s="34"/>
      <c r="I14" s="98">
        <f>H27</f>
      </c>
      <c r="J14" s="98">
        <f aca="true" t="shared" si="0" ref="J14:J22">IF(ISERROR(AVERAGE(E14/E14)),0,(AVERAGE(E14/E14)))</f>
        <v>0</v>
      </c>
      <c r="K14" s="98"/>
      <c r="L14" s="98">
        <f aca="true" t="shared" si="1" ref="L14:L22">IF(ISERROR(AVERAGE(G14/G14)),0,(AVERAGE(G14/G14)))</f>
        <v>0</v>
      </c>
      <c r="M14" s="20"/>
      <c r="N14" s="21"/>
      <c r="O14" s="35">
        <v>2</v>
      </c>
      <c r="P14" s="26"/>
      <c r="Q14" s="19"/>
      <c r="R14" s="26"/>
      <c r="S14" s="40"/>
      <c r="T14" s="73">
        <f>S27</f>
      </c>
      <c r="U14" s="67">
        <f aca="true" t="shared" si="2" ref="U14:U22">IF(ISERROR(AVERAGE(P14/P14)),"",(AVERAGE(P14/P14)))</f>
      </c>
      <c r="V14" s="67"/>
      <c r="W14" s="67">
        <f aca="true" t="shared" si="3" ref="W14:W22">IF(ISERROR(AVERAGE(R14/R14)),"",(AVERAGE(R14/R14)))</f>
      </c>
      <c r="X14" s="40"/>
      <c r="AA14" s="68"/>
      <c r="AB14" s="68"/>
      <c r="AC14" s="68"/>
    </row>
    <row r="15" spans="3:24" ht="30" customHeight="1">
      <c r="C15" s="44"/>
      <c r="D15" s="35">
        <v>3</v>
      </c>
      <c r="E15" s="27"/>
      <c r="F15" s="19"/>
      <c r="G15" s="27"/>
      <c r="H15" s="34"/>
      <c r="I15" s="98">
        <f>H27</f>
      </c>
      <c r="J15" s="98">
        <f t="shared" si="0"/>
        <v>0</v>
      </c>
      <c r="K15" s="98"/>
      <c r="L15" s="98">
        <f t="shared" si="1"/>
        <v>0</v>
      </c>
      <c r="M15" s="20"/>
      <c r="N15" s="21"/>
      <c r="O15" s="35">
        <v>3</v>
      </c>
      <c r="P15" s="26"/>
      <c r="Q15" s="19"/>
      <c r="R15" s="26"/>
      <c r="S15" s="40"/>
      <c r="T15" s="73">
        <f>S27</f>
      </c>
      <c r="U15" s="67">
        <f t="shared" si="2"/>
      </c>
      <c r="V15" s="67"/>
      <c r="W15" s="67">
        <f t="shared" si="3"/>
      </c>
      <c r="X15" s="40"/>
    </row>
    <row r="16" spans="3:24" ht="24.75" customHeight="1">
      <c r="C16" s="44"/>
      <c r="D16" s="35">
        <v>4</v>
      </c>
      <c r="E16" s="27"/>
      <c r="F16" s="19"/>
      <c r="G16" s="27"/>
      <c r="H16" s="34"/>
      <c r="I16" s="98">
        <f>H27</f>
      </c>
      <c r="J16" s="98">
        <f t="shared" si="0"/>
        <v>0</v>
      </c>
      <c r="K16" s="98"/>
      <c r="L16" s="98">
        <f t="shared" si="1"/>
        <v>0</v>
      </c>
      <c r="M16" s="20"/>
      <c r="N16" s="21"/>
      <c r="O16" s="35">
        <v>4</v>
      </c>
      <c r="P16" s="26"/>
      <c r="Q16" s="19"/>
      <c r="R16" s="26"/>
      <c r="S16" s="40"/>
      <c r="T16" s="73">
        <f>S27</f>
      </c>
      <c r="U16" s="67">
        <f t="shared" si="2"/>
      </c>
      <c r="V16" s="67"/>
      <c r="W16" s="67">
        <f t="shared" si="3"/>
      </c>
      <c r="X16" s="40"/>
    </row>
    <row r="17" spans="3:24" ht="24.75" customHeight="1">
      <c r="C17" s="44"/>
      <c r="D17" s="35">
        <v>5</v>
      </c>
      <c r="E17" s="27"/>
      <c r="F17" s="19"/>
      <c r="G17" s="27"/>
      <c r="H17" s="34"/>
      <c r="I17" s="98">
        <f>H27</f>
      </c>
      <c r="J17" s="98">
        <f t="shared" si="0"/>
        <v>0</v>
      </c>
      <c r="K17" s="98"/>
      <c r="L17" s="98">
        <f t="shared" si="1"/>
        <v>0</v>
      </c>
      <c r="M17" s="20"/>
      <c r="N17" s="21"/>
      <c r="O17" s="35">
        <v>5</v>
      </c>
      <c r="P17" s="26"/>
      <c r="Q17" s="19"/>
      <c r="R17" s="26"/>
      <c r="S17" s="40"/>
      <c r="T17" s="73">
        <f>S27</f>
      </c>
      <c r="U17" s="67">
        <f t="shared" si="2"/>
      </c>
      <c r="V17" s="67"/>
      <c r="W17" s="67">
        <f t="shared" si="3"/>
      </c>
      <c r="X17" s="40"/>
    </row>
    <row r="18" spans="3:24" ht="24.75" customHeight="1">
      <c r="C18" s="44"/>
      <c r="D18" s="35">
        <v>6</v>
      </c>
      <c r="E18" s="27"/>
      <c r="F18" s="19"/>
      <c r="G18" s="27"/>
      <c r="H18" s="34"/>
      <c r="I18" s="98">
        <f>H27</f>
      </c>
      <c r="J18" s="98">
        <f t="shared" si="0"/>
        <v>0</v>
      </c>
      <c r="K18" s="98"/>
      <c r="L18" s="98">
        <f t="shared" si="1"/>
        <v>0</v>
      </c>
      <c r="M18" s="20"/>
      <c r="N18" s="21"/>
      <c r="O18" s="35">
        <v>6</v>
      </c>
      <c r="P18" s="26"/>
      <c r="Q18" s="19"/>
      <c r="R18" s="26"/>
      <c r="S18" s="40"/>
      <c r="T18" s="73">
        <f>S27</f>
      </c>
      <c r="U18" s="67">
        <f t="shared" si="2"/>
      </c>
      <c r="V18" s="67"/>
      <c r="W18" s="67">
        <f t="shared" si="3"/>
      </c>
      <c r="X18" s="40"/>
    </row>
    <row r="19" spans="3:24" ht="24.75" customHeight="1">
      <c r="C19" s="44"/>
      <c r="D19" s="35">
        <v>7</v>
      </c>
      <c r="E19" s="27"/>
      <c r="F19" s="19"/>
      <c r="G19" s="27"/>
      <c r="H19" s="34"/>
      <c r="I19" s="98">
        <f>H27</f>
      </c>
      <c r="J19" s="98">
        <f t="shared" si="0"/>
        <v>0</v>
      </c>
      <c r="K19" s="98"/>
      <c r="L19" s="98">
        <f t="shared" si="1"/>
        <v>0</v>
      </c>
      <c r="M19" s="20"/>
      <c r="N19" s="21"/>
      <c r="O19" s="35">
        <v>7</v>
      </c>
      <c r="P19" s="26"/>
      <c r="Q19" s="19"/>
      <c r="R19" s="26"/>
      <c r="S19" s="40"/>
      <c r="T19" s="73">
        <f>S27</f>
      </c>
      <c r="U19" s="67">
        <f t="shared" si="2"/>
      </c>
      <c r="V19" s="67"/>
      <c r="W19" s="67">
        <f t="shared" si="3"/>
      </c>
      <c r="X19" s="40"/>
    </row>
    <row r="20" spans="3:24" ht="24.75" customHeight="1">
      <c r="C20" s="44"/>
      <c r="D20" s="35">
        <v>8</v>
      </c>
      <c r="E20" s="27"/>
      <c r="F20" s="19"/>
      <c r="G20" s="27"/>
      <c r="H20" s="34"/>
      <c r="I20" s="98">
        <f>H27</f>
      </c>
      <c r="J20" s="98">
        <f t="shared" si="0"/>
        <v>0</v>
      </c>
      <c r="K20" s="98"/>
      <c r="L20" s="98">
        <f t="shared" si="1"/>
        <v>0</v>
      </c>
      <c r="M20" s="20"/>
      <c r="N20" s="21"/>
      <c r="O20" s="35">
        <v>8</v>
      </c>
      <c r="P20" s="26"/>
      <c r="Q20" s="19"/>
      <c r="R20" s="26"/>
      <c r="S20" s="40"/>
      <c r="T20" s="73">
        <f>S27</f>
      </c>
      <c r="U20" s="67">
        <f t="shared" si="2"/>
      </c>
      <c r="V20" s="67"/>
      <c r="W20" s="67">
        <f t="shared" si="3"/>
      </c>
      <c r="X20" s="40"/>
    </row>
    <row r="21" spans="3:24" ht="24.75" customHeight="1">
      <c r="C21" s="44"/>
      <c r="D21" s="35">
        <v>9</v>
      </c>
      <c r="E21" s="27"/>
      <c r="F21" s="19"/>
      <c r="G21" s="27"/>
      <c r="H21" s="34"/>
      <c r="I21" s="98">
        <f>H27</f>
      </c>
      <c r="J21" s="98">
        <f t="shared" si="0"/>
        <v>0</v>
      </c>
      <c r="K21" s="98"/>
      <c r="L21" s="98">
        <f t="shared" si="1"/>
        <v>0</v>
      </c>
      <c r="M21" s="20"/>
      <c r="N21" s="21"/>
      <c r="O21" s="35">
        <v>9</v>
      </c>
      <c r="P21" s="26"/>
      <c r="Q21" s="19"/>
      <c r="R21" s="26"/>
      <c r="S21" s="40"/>
      <c r="T21" s="73">
        <f>S27</f>
      </c>
      <c r="U21" s="67">
        <f t="shared" si="2"/>
      </c>
      <c r="V21" s="67"/>
      <c r="W21" s="67">
        <f t="shared" si="3"/>
      </c>
      <c r="X21" s="40"/>
    </row>
    <row r="22" spans="3:24" ht="24.75" customHeight="1">
      <c r="C22" s="44"/>
      <c r="D22" s="35">
        <v>10</v>
      </c>
      <c r="E22" s="27"/>
      <c r="F22" s="19"/>
      <c r="G22" s="27"/>
      <c r="H22" s="34"/>
      <c r="I22" s="98">
        <f>H27</f>
      </c>
      <c r="J22" s="98">
        <f t="shared" si="0"/>
        <v>0</v>
      </c>
      <c r="K22" s="98"/>
      <c r="L22" s="98">
        <f t="shared" si="1"/>
        <v>0</v>
      </c>
      <c r="M22" s="20"/>
      <c r="N22" s="21"/>
      <c r="O22" s="35">
        <v>10</v>
      </c>
      <c r="P22" s="26"/>
      <c r="Q22" s="19"/>
      <c r="R22" s="26"/>
      <c r="S22" s="40"/>
      <c r="T22" s="73">
        <f>S27</f>
      </c>
      <c r="U22" s="67">
        <f t="shared" si="2"/>
      </c>
      <c r="V22" s="67"/>
      <c r="W22" s="67">
        <f t="shared" si="3"/>
      </c>
      <c r="X22" s="40"/>
    </row>
    <row r="23" spans="3:24" ht="24.75" customHeight="1" thickBot="1">
      <c r="C23" s="44"/>
      <c r="D23" s="36"/>
      <c r="E23" s="37"/>
      <c r="F23" s="37"/>
      <c r="G23" s="37"/>
      <c r="H23" s="38"/>
      <c r="I23" s="97"/>
      <c r="J23" s="97" t="s">
        <v>18</v>
      </c>
      <c r="K23" s="97" t="s">
        <v>20</v>
      </c>
      <c r="L23" s="97" t="s">
        <v>19</v>
      </c>
      <c r="M23" s="20"/>
      <c r="N23" s="21"/>
      <c r="O23" s="36"/>
      <c r="P23" s="37"/>
      <c r="Q23" s="37"/>
      <c r="R23" s="37"/>
      <c r="S23" s="41"/>
      <c r="T23" s="72"/>
      <c r="U23" s="66" t="s">
        <v>18</v>
      </c>
      <c r="V23" s="66" t="s">
        <v>20</v>
      </c>
      <c r="W23" s="66" t="s">
        <v>19</v>
      </c>
      <c r="X23" s="40"/>
    </row>
    <row r="24" spans="3:24" ht="24.75" customHeight="1" thickBot="1">
      <c r="C24" s="44"/>
      <c r="D24" s="21"/>
      <c r="E24" s="21"/>
      <c r="F24" s="21"/>
      <c r="G24" s="21"/>
      <c r="H24" s="21"/>
      <c r="I24" s="99"/>
      <c r="J24" s="100">
        <f>IF(ISERROR(SUM(J13:J22)),"",(SUM(J13:J22)))</f>
        <v>0</v>
      </c>
      <c r="K24" s="101">
        <f>IF(ISERROR(SUM(J24+L24)),"",(SUM(J24+L24)))</f>
        <v>0</v>
      </c>
      <c r="L24" s="100">
        <f>IF(ISERROR(SUM(L13:L22)),"",(SUM(L13:L22)))</f>
        <v>0</v>
      </c>
      <c r="M24" s="20"/>
      <c r="N24" s="13"/>
      <c r="O24" s="21"/>
      <c r="P24" s="21"/>
      <c r="Q24" s="21"/>
      <c r="R24" s="21"/>
      <c r="S24" s="21"/>
      <c r="T24" s="72"/>
      <c r="U24" s="90">
        <f>SUM(U13:U21)</f>
        <v>0</v>
      </c>
      <c r="V24" s="91">
        <f>IF(ISERROR(U24+W24),"",(U24+W24))</f>
        <v>0</v>
      </c>
      <c r="W24" s="90">
        <f>SUM(W13:W22)</f>
        <v>0</v>
      </c>
      <c r="X24" s="40"/>
    </row>
    <row r="25" spans="3:24" ht="34.5" customHeight="1" thickBot="1">
      <c r="C25" s="44"/>
      <c r="D25" s="134" t="s">
        <v>7</v>
      </c>
      <c r="E25" s="135"/>
      <c r="F25" s="135"/>
      <c r="G25" s="135"/>
      <c r="H25" s="22">
        <f>IF(ISERROR(AVERAGE(E13:E22)),"",(AVERAGE(E13:E22)))</f>
      </c>
      <c r="I25" s="102"/>
      <c r="J25" s="103">
        <f>IF(ISERROR(J24/(K24/100)),"",J24/(K24/100))</f>
      </c>
      <c r="K25" s="102"/>
      <c r="L25" s="103">
        <f>IF(ISERROR(L24/(K24/100)),"",L24/(K24/100))</f>
      </c>
      <c r="M25" s="21"/>
      <c r="N25" s="21"/>
      <c r="O25" s="134" t="s">
        <v>4</v>
      </c>
      <c r="P25" s="135"/>
      <c r="Q25" s="135"/>
      <c r="R25" s="135"/>
      <c r="S25" s="23">
        <f>IF(ISERROR(AVERAGE(P13:P22)),"",(AVERAGE(P13:P22)))</f>
      </c>
      <c r="T25" s="74"/>
      <c r="U25" s="89">
        <f>IF(ISERROR(U24/(V24/100)),"",U24/(V24/100))</f>
      </c>
      <c r="V25" s="69"/>
      <c r="W25" s="89">
        <f>IF(ISERROR(W24/(V24/100)),"",W24/(V24/100))</f>
      </c>
      <c r="X25" s="40"/>
    </row>
    <row r="26" spans="3:24" ht="34.5" customHeight="1" thickBot="1">
      <c r="C26" s="44"/>
      <c r="D26" s="134" t="s">
        <v>5</v>
      </c>
      <c r="E26" s="135"/>
      <c r="F26" s="135"/>
      <c r="G26" s="135"/>
      <c r="H26" s="22">
        <f>IF(ISERROR(AVERAGE(G13:G22)),"",(AVERAGE(G13:G22)))</f>
      </c>
      <c r="I26" s="102"/>
      <c r="J26" s="102"/>
      <c r="K26" s="102"/>
      <c r="L26" s="102"/>
      <c r="M26" s="21"/>
      <c r="N26" s="21"/>
      <c r="O26" s="134" t="s">
        <v>5</v>
      </c>
      <c r="P26" s="135"/>
      <c r="Q26" s="135"/>
      <c r="R26" s="135"/>
      <c r="S26" s="23">
        <f>IF(ISERROR(AVERAGE(R13:R22)),"",(AVERAGE(R13:R22)))</f>
      </c>
      <c r="T26" s="74"/>
      <c r="U26" s="69"/>
      <c r="V26" s="69"/>
      <c r="W26" s="69"/>
      <c r="X26" s="40"/>
    </row>
    <row r="27" spans="3:24" ht="34.5" customHeight="1" thickBot="1">
      <c r="C27" s="44"/>
      <c r="D27" s="134" t="s">
        <v>8</v>
      </c>
      <c r="E27" s="136"/>
      <c r="F27" s="136"/>
      <c r="G27" s="136"/>
      <c r="H27" s="24">
        <f>IF(H25="","",IF(H26="","",((H25+H26)/2)))</f>
      </c>
      <c r="I27" s="102"/>
      <c r="J27" s="102"/>
      <c r="K27" s="102"/>
      <c r="L27" s="102"/>
      <c r="M27" s="21"/>
      <c r="N27" s="21"/>
      <c r="O27" s="134" t="s">
        <v>8</v>
      </c>
      <c r="P27" s="136"/>
      <c r="Q27" s="136"/>
      <c r="R27" s="136"/>
      <c r="S27" s="25">
        <f>IF(S25="","",IF(S26="","",((S25+S26)/2)))</f>
      </c>
      <c r="T27" s="74"/>
      <c r="U27" s="69"/>
      <c r="V27" s="69"/>
      <c r="W27" s="69"/>
      <c r="X27" s="40"/>
    </row>
    <row r="28" spans="3:24" ht="24.75" customHeight="1" thickBot="1">
      <c r="C28" s="45"/>
      <c r="D28" s="46"/>
      <c r="E28" s="46"/>
      <c r="F28" s="46"/>
      <c r="G28" s="46"/>
      <c r="H28" s="46"/>
      <c r="I28" s="104"/>
      <c r="J28" s="104"/>
      <c r="K28" s="104"/>
      <c r="L28" s="104"/>
      <c r="M28" s="46"/>
      <c r="N28" s="46"/>
      <c r="O28" s="46"/>
      <c r="P28" s="46"/>
      <c r="Q28" s="46"/>
      <c r="R28" s="46"/>
      <c r="S28" s="46"/>
      <c r="T28" s="75"/>
      <c r="U28" s="70"/>
      <c r="V28" s="70"/>
      <c r="W28" s="70"/>
      <c r="X28" s="41"/>
    </row>
  </sheetData>
  <sheetProtection password="E96A" sheet="1" objects="1" scenarios="1" selectLockedCells="1" sort="0"/>
  <mergeCells count="8">
    <mergeCell ref="D27:G27"/>
    <mergeCell ref="O27:R27"/>
    <mergeCell ref="O25:R25"/>
    <mergeCell ref="O26:R26"/>
    <mergeCell ref="E3:M3"/>
    <mergeCell ref="E4:M4"/>
    <mergeCell ref="D25:G25"/>
    <mergeCell ref="D26:G2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58" r:id="rId4"/>
  <headerFooter alignWithMargins="0">
    <oddHeader>&amp;LModule: De tamme rat&amp;CDH-03&amp;RModule 3.11</oddHeader>
    <oddFooter>&amp;CPagina 3 van 5&amp;R&amp;D</oddFooter>
  </headerFooter>
  <rowBreaks count="1" manualBreakCount="1">
    <brk id="30" max="25" man="1"/>
  </rowBreaks>
  <ignoredErrors>
    <ignoredError sqref="K24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>
    <tabColor rgb="FF7030A0"/>
  </sheetPr>
  <dimension ref="A2:W39"/>
  <sheetViews>
    <sheetView showGridLines="0" showRowColHeaders="0" showZeros="0" showOutlineSymbols="0" zoomScale="85" zoomScaleNormal="85" workbookViewId="0" topLeftCell="A1">
      <selection activeCell="L212" sqref="L211:L212"/>
    </sheetView>
  </sheetViews>
  <sheetFormatPr defaultColWidth="9.140625" defaultRowHeight="12.75"/>
  <cols>
    <col min="1" max="1" width="8.7109375" style="4" customWidth="1"/>
    <col min="2" max="11" width="9.140625" style="5" customWidth="1"/>
    <col min="12" max="12" width="9.140625" style="4" customWidth="1"/>
    <col min="13" max="16384" width="9.140625" style="5" customWidth="1"/>
  </cols>
  <sheetData>
    <row r="1" ht="24.75" customHeight="1" thickBot="1"/>
    <row r="2" spans="2:22" ht="15" customHeight="1">
      <c r="B2" s="47"/>
      <c r="C2" s="48"/>
      <c r="D2" s="48"/>
      <c r="E2" s="48"/>
      <c r="F2" s="48"/>
      <c r="G2" s="48"/>
      <c r="H2" s="48"/>
      <c r="I2" s="48"/>
      <c r="J2" s="48"/>
      <c r="K2" s="49"/>
      <c r="M2" s="47"/>
      <c r="N2" s="48"/>
      <c r="O2" s="48"/>
      <c r="P2" s="48"/>
      <c r="Q2" s="48"/>
      <c r="R2" s="48"/>
      <c r="S2" s="48"/>
      <c r="T2" s="48"/>
      <c r="U2" s="48"/>
      <c r="V2" s="49"/>
    </row>
    <row r="3" spans="2:22" ht="15" customHeight="1">
      <c r="B3" s="50"/>
      <c r="C3" s="9"/>
      <c r="D3" s="9"/>
      <c r="E3" s="9"/>
      <c r="F3" s="9"/>
      <c r="G3" s="9"/>
      <c r="H3" s="9"/>
      <c r="I3" s="9"/>
      <c r="J3" s="9"/>
      <c r="K3" s="51"/>
      <c r="M3" s="50"/>
      <c r="N3" s="9"/>
      <c r="O3" s="9"/>
      <c r="P3" s="9"/>
      <c r="Q3" s="9"/>
      <c r="R3" s="9"/>
      <c r="S3" s="9"/>
      <c r="T3" s="9"/>
      <c r="U3" s="9"/>
      <c r="V3" s="51"/>
    </row>
    <row r="4" spans="2:22" ht="18" customHeight="1">
      <c r="B4" s="137" t="s">
        <v>10</v>
      </c>
      <c r="C4" s="138"/>
      <c r="D4" s="138"/>
      <c r="E4" s="138"/>
      <c r="F4" s="138"/>
      <c r="G4" s="138"/>
      <c r="H4" s="138"/>
      <c r="I4" s="138"/>
      <c r="J4" s="138"/>
      <c r="K4" s="139"/>
      <c r="L4" s="57"/>
      <c r="M4" s="141" t="s">
        <v>25</v>
      </c>
      <c r="N4" s="142"/>
      <c r="O4" s="142"/>
      <c r="P4" s="142"/>
      <c r="Q4" s="142"/>
      <c r="R4" s="143">
        <f>'gewicht rat'!R11</f>
        <v>0</v>
      </c>
      <c r="S4" s="144"/>
      <c r="T4" s="110"/>
      <c r="U4" s="110"/>
      <c r="V4" s="111"/>
    </row>
    <row r="5" spans="2:22" ht="18" customHeight="1">
      <c r="B5" s="58"/>
      <c r="C5" s="59"/>
      <c r="D5" s="59"/>
      <c r="E5" s="59"/>
      <c r="F5" s="107" t="s">
        <v>6</v>
      </c>
      <c r="G5" s="108">
        <f>IF('gewicht rat'!G8,'gewicht rat'!G8,"")</f>
      </c>
      <c r="H5" s="59"/>
      <c r="I5" s="59"/>
      <c r="J5" s="59"/>
      <c r="K5" s="62"/>
      <c r="L5" s="57"/>
      <c r="M5" s="58"/>
      <c r="N5" s="59"/>
      <c r="O5" s="59"/>
      <c r="P5" s="59"/>
      <c r="Q5" s="107" t="s">
        <v>6</v>
      </c>
      <c r="R5" s="108">
        <f>IF('gewicht rat'!R8,'gewicht rat'!R8,"")</f>
      </c>
      <c r="S5" s="59"/>
      <c r="T5" s="59"/>
      <c r="U5" s="59"/>
      <c r="V5" s="62"/>
    </row>
    <row r="6" spans="2:22" ht="18" customHeight="1">
      <c r="B6" s="58"/>
      <c r="C6" s="59"/>
      <c r="D6" s="59"/>
      <c r="E6" s="59"/>
      <c r="F6" s="126">
        <f>'gewicht rat'!J24</f>
        <v>0</v>
      </c>
      <c r="G6" s="106" t="s">
        <v>26</v>
      </c>
      <c r="H6" s="59"/>
      <c r="I6" s="59"/>
      <c r="J6" s="59"/>
      <c r="K6" s="62"/>
      <c r="L6" s="57"/>
      <c r="M6" s="58"/>
      <c r="N6" s="59"/>
      <c r="O6" s="59"/>
      <c r="P6" s="59"/>
      <c r="Q6" s="107">
        <f>sekse!S6</f>
        <v>0</v>
      </c>
      <c r="R6" s="108">
        <f>R4</f>
        <v>0</v>
      </c>
      <c r="S6" s="59"/>
      <c r="T6" s="59"/>
      <c r="U6" s="59"/>
      <c r="V6" s="62"/>
    </row>
    <row r="7" spans="2:22" ht="15" customHeight="1">
      <c r="B7" s="58"/>
      <c r="C7" s="59"/>
      <c r="D7" s="59"/>
      <c r="E7" s="59"/>
      <c r="F7" s="60"/>
      <c r="G7" s="61"/>
      <c r="H7" s="59"/>
      <c r="I7" s="59"/>
      <c r="J7" s="59"/>
      <c r="K7" s="62"/>
      <c r="L7" s="57"/>
      <c r="M7" s="58"/>
      <c r="N7" s="59"/>
      <c r="O7" s="59"/>
      <c r="P7" s="59"/>
      <c r="Q7" s="60"/>
      <c r="R7" s="61"/>
      <c r="S7" s="59"/>
      <c r="T7" s="59"/>
      <c r="U7" s="59"/>
      <c r="V7" s="62"/>
    </row>
    <row r="8" spans="1:23" s="7" customFormat="1" ht="15" customHeight="1">
      <c r="A8" s="6"/>
      <c r="B8" s="52"/>
      <c r="C8" s="10"/>
      <c r="D8" s="10"/>
      <c r="E8" s="11"/>
      <c r="F8" s="10"/>
      <c r="G8" s="10"/>
      <c r="H8" s="12"/>
      <c r="I8" s="12"/>
      <c r="J8" s="12"/>
      <c r="K8" s="53"/>
      <c r="L8" s="6"/>
      <c r="M8" s="52"/>
      <c r="N8" s="10"/>
      <c r="O8" s="10"/>
      <c r="P8" s="11"/>
      <c r="Q8" s="10"/>
      <c r="R8" s="10"/>
      <c r="S8" s="12"/>
      <c r="T8" s="12"/>
      <c r="U8" s="12"/>
      <c r="V8" s="53"/>
      <c r="W8" s="8"/>
    </row>
    <row r="9" spans="2:22" ht="15" customHeight="1">
      <c r="B9" s="50"/>
      <c r="C9" s="9"/>
      <c r="D9" s="9"/>
      <c r="E9" s="9"/>
      <c r="F9" s="9"/>
      <c r="G9" s="9"/>
      <c r="H9" s="9"/>
      <c r="I9" s="9"/>
      <c r="J9" s="9"/>
      <c r="K9" s="51"/>
      <c r="M9" s="50"/>
      <c r="N9" s="9"/>
      <c r="O9" s="9"/>
      <c r="P9" s="9"/>
      <c r="Q9" s="9"/>
      <c r="R9" s="9"/>
      <c r="S9" s="9"/>
      <c r="T9" s="9"/>
      <c r="U9" s="9"/>
      <c r="V9" s="51"/>
    </row>
    <row r="10" spans="2:22" ht="15" customHeight="1">
      <c r="B10" s="50"/>
      <c r="C10" s="9"/>
      <c r="D10" s="9"/>
      <c r="E10" s="9"/>
      <c r="F10" s="9"/>
      <c r="G10" s="9"/>
      <c r="H10" s="9"/>
      <c r="I10" s="9"/>
      <c r="J10" s="9"/>
      <c r="K10" s="51"/>
      <c r="M10" s="50"/>
      <c r="N10" s="9"/>
      <c r="O10" s="9"/>
      <c r="P10" s="9"/>
      <c r="Q10" s="9"/>
      <c r="R10" s="9"/>
      <c r="S10" s="9"/>
      <c r="T10" s="9"/>
      <c r="U10" s="9"/>
      <c r="V10" s="51"/>
    </row>
    <row r="11" spans="2:22" ht="15" customHeight="1">
      <c r="B11" s="50"/>
      <c r="C11" s="9"/>
      <c r="D11" s="9"/>
      <c r="E11" s="9"/>
      <c r="F11" s="9"/>
      <c r="G11" s="9"/>
      <c r="H11" s="9"/>
      <c r="I11" s="9"/>
      <c r="J11" s="9"/>
      <c r="K11" s="51"/>
      <c r="M11" s="50"/>
      <c r="N11" s="9"/>
      <c r="O11" s="9"/>
      <c r="P11" s="9"/>
      <c r="Q11" s="9"/>
      <c r="R11" s="9"/>
      <c r="S11" s="9"/>
      <c r="T11" s="9"/>
      <c r="U11" s="9"/>
      <c r="V11" s="51"/>
    </row>
    <row r="12" spans="2:22" ht="15" customHeight="1">
      <c r="B12" s="50"/>
      <c r="C12" s="9"/>
      <c r="D12" s="9"/>
      <c r="E12" s="9"/>
      <c r="F12" s="9"/>
      <c r="G12" s="9"/>
      <c r="H12" s="9"/>
      <c r="I12" s="9"/>
      <c r="J12" s="9"/>
      <c r="K12" s="51"/>
      <c r="M12" s="50"/>
      <c r="N12" s="9"/>
      <c r="O12" s="9"/>
      <c r="P12" s="9"/>
      <c r="Q12" s="9"/>
      <c r="R12" s="9"/>
      <c r="S12" s="9"/>
      <c r="T12" s="9"/>
      <c r="U12" s="9"/>
      <c r="V12" s="51"/>
    </row>
    <row r="13" spans="2:22" ht="15" customHeight="1">
      <c r="B13" s="50"/>
      <c r="C13" s="9"/>
      <c r="D13" s="9"/>
      <c r="E13" s="9"/>
      <c r="F13" s="9"/>
      <c r="G13" s="9"/>
      <c r="H13" s="9"/>
      <c r="I13" s="9"/>
      <c r="J13" s="9"/>
      <c r="K13" s="51"/>
      <c r="M13" s="50"/>
      <c r="N13" s="9"/>
      <c r="O13" s="9"/>
      <c r="P13" s="9"/>
      <c r="Q13" s="9"/>
      <c r="R13" s="9"/>
      <c r="S13" s="9"/>
      <c r="T13" s="9"/>
      <c r="U13" s="9"/>
      <c r="V13" s="51"/>
    </row>
    <row r="14" spans="2:22" ht="15" customHeight="1">
      <c r="B14" s="50"/>
      <c r="C14" s="9"/>
      <c r="D14" s="9"/>
      <c r="E14" s="9"/>
      <c r="F14" s="9"/>
      <c r="G14" s="9"/>
      <c r="H14" s="9"/>
      <c r="I14" s="9"/>
      <c r="J14" s="9"/>
      <c r="K14" s="51"/>
      <c r="M14" s="50"/>
      <c r="N14" s="9"/>
      <c r="O14" s="9"/>
      <c r="P14" s="9"/>
      <c r="Q14" s="9"/>
      <c r="R14" s="9"/>
      <c r="S14" s="9"/>
      <c r="T14" s="9"/>
      <c r="U14" s="9"/>
      <c r="V14" s="51"/>
    </row>
    <row r="15" spans="2:22" ht="15" customHeight="1">
      <c r="B15" s="50"/>
      <c r="C15" s="9"/>
      <c r="D15" s="9"/>
      <c r="E15" s="9"/>
      <c r="F15" s="9"/>
      <c r="G15" s="9"/>
      <c r="H15" s="9"/>
      <c r="I15" s="9"/>
      <c r="J15" s="9"/>
      <c r="K15" s="51"/>
      <c r="M15" s="50"/>
      <c r="N15" s="9"/>
      <c r="O15" s="9"/>
      <c r="P15" s="9"/>
      <c r="Q15" s="9"/>
      <c r="R15" s="9"/>
      <c r="S15" s="9"/>
      <c r="T15" s="9"/>
      <c r="U15" s="9"/>
      <c r="V15" s="51"/>
    </row>
    <row r="16" spans="2:22" ht="15" customHeight="1">
      <c r="B16" s="50"/>
      <c r="C16" s="9"/>
      <c r="D16" s="9"/>
      <c r="E16" s="9"/>
      <c r="F16" s="9"/>
      <c r="G16" s="9"/>
      <c r="H16" s="9"/>
      <c r="I16" s="9"/>
      <c r="J16" s="9"/>
      <c r="K16" s="51"/>
      <c r="M16" s="50"/>
      <c r="N16" s="9"/>
      <c r="O16" s="9"/>
      <c r="P16" s="9"/>
      <c r="Q16" s="9"/>
      <c r="R16" s="9"/>
      <c r="S16" s="9"/>
      <c r="T16" s="9"/>
      <c r="U16" s="9"/>
      <c r="V16" s="51"/>
    </row>
    <row r="17" spans="2:22" ht="15" customHeight="1">
      <c r="B17" s="50"/>
      <c r="C17" s="9"/>
      <c r="D17" s="9"/>
      <c r="E17" s="9"/>
      <c r="F17" s="9"/>
      <c r="G17" s="9"/>
      <c r="H17" s="9"/>
      <c r="I17" s="9"/>
      <c r="J17" s="9"/>
      <c r="K17" s="51"/>
      <c r="M17" s="50"/>
      <c r="N17" s="9"/>
      <c r="O17" s="9"/>
      <c r="P17" s="9"/>
      <c r="Q17" s="9"/>
      <c r="R17" s="9"/>
      <c r="S17" s="9"/>
      <c r="T17" s="9"/>
      <c r="U17" s="9"/>
      <c r="V17" s="51"/>
    </row>
    <row r="18" spans="2:22" ht="15" customHeight="1">
      <c r="B18" s="50"/>
      <c r="C18" s="9"/>
      <c r="D18" s="9"/>
      <c r="E18" s="9"/>
      <c r="F18" s="9"/>
      <c r="G18" s="9"/>
      <c r="H18" s="9"/>
      <c r="I18" s="9"/>
      <c r="J18" s="9"/>
      <c r="K18" s="51"/>
      <c r="M18" s="50"/>
      <c r="N18" s="9"/>
      <c r="O18" s="9"/>
      <c r="P18" s="9"/>
      <c r="Q18" s="9"/>
      <c r="R18" s="9"/>
      <c r="S18" s="9"/>
      <c r="T18" s="9"/>
      <c r="U18" s="9"/>
      <c r="V18" s="51"/>
    </row>
    <row r="19" spans="2:22" ht="15" customHeight="1">
      <c r="B19" s="50"/>
      <c r="C19" s="9"/>
      <c r="D19" s="9"/>
      <c r="E19" s="9"/>
      <c r="F19" s="9"/>
      <c r="G19" s="9"/>
      <c r="H19" s="9"/>
      <c r="I19" s="9"/>
      <c r="J19" s="9"/>
      <c r="K19" s="51"/>
      <c r="M19" s="50"/>
      <c r="N19" s="9"/>
      <c r="O19" s="9"/>
      <c r="P19" s="9"/>
      <c r="Q19" s="9"/>
      <c r="R19" s="9"/>
      <c r="S19" s="9"/>
      <c r="T19" s="9"/>
      <c r="U19" s="9"/>
      <c r="V19" s="51"/>
    </row>
    <row r="20" spans="2:22" ht="15" customHeight="1">
      <c r="B20" s="50"/>
      <c r="C20" s="9"/>
      <c r="D20" s="9"/>
      <c r="E20" s="9"/>
      <c r="F20" s="9"/>
      <c r="G20" s="9"/>
      <c r="H20" s="9"/>
      <c r="I20" s="9"/>
      <c r="J20" s="9"/>
      <c r="K20" s="51"/>
      <c r="M20" s="50"/>
      <c r="N20" s="9"/>
      <c r="O20" s="9"/>
      <c r="P20" s="9"/>
      <c r="Q20" s="9"/>
      <c r="R20" s="9"/>
      <c r="S20" s="9"/>
      <c r="T20" s="9"/>
      <c r="U20" s="9"/>
      <c r="V20" s="51"/>
    </row>
    <row r="21" spans="2:22" ht="15" customHeight="1">
      <c r="B21" s="50"/>
      <c r="C21" s="9"/>
      <c r="D21" s="9"/>
      <c r="E21" s="9"/>
      <c r="F21" s="9"/>
      <c r="G21" s="9"/>
      <c r="H21" s="9"/>
      <c r="I21" s="9"/>
      <c r="J21" s="9"/>
      <c r="K21" s="51"/>
      <c r="M21" s="50"/>
      <c r="N21" s="9"/>
      <c r="O21" s="9"/>
      <c r="P21" s="9"/>
      <c r="Q21" s="9"/>
      <c r="R21" s="9"/>
      <c r="S21" s="9"/>
      <c r="T21" s="9"/>
      <c r="U21" s="9"/>
      <c r="V21" s="51"/>
    </row>
    <row r="22" spans="2:22" ht="15" customHeight="1">
      <c r="B22" s="50"/>
      <c r="C22" s="9"/>
      <c r="D22" s="9"/>
      <c r="E22" s="9"/>
      <c r="F22" s="9"/>
      <c r="G22" s="9"/>
      <c r="H22" s="9"/>
      <c r="I22" s="9"/>
      <c r="J22" s="9"/>
      <c r="K22" s="51"/>
      <c r="M22" s="50"/>
      <c r="N22" s="9"/>
      <c r="O22" s="9"/>
      <c r="P22" s="9"/>
      <c r="Q22" s="9"/>
      <c r="R22" s="9"/>
      <c r="S22" s="9"/>
      <c r="T22" s="9"/>
      <c r="U22" s="9"/>
      <c r="V22" s="51"/>
    </row>
    <row r="23" spans="2:22" ht="15" customHeight="1">
      <c r="B23" s="50"/>
      <c r="C23" s="9"/>
      <c r="D23" s="9"/>
      <c r="E23" s="9"/>
      <c r="F23" s="9"/>
      <c r="G23" s="9"/>
      <c r="H23" s="9"/>
      <c r="I23" s="9"/>
      <c r="J23" s="9"/>
      <c r="K23" s="51"/>
      <c r="M23" s="50"/>
      <c r="N23" s="9"/>
      <c r="O23" s="9"/>
      <c r="P23" s="9"/>
      <c r="Q23" s="9"/>
      <c r="R23" s="9"/>
      <c r="S23" s="9"/>
      <c r="T23" s="9"/>
      <c r="U23" s="9"/>
      <c r="V23" s="51"/>
    </row>
    <row r="24" spans="2:22" ht="15" customHeight="1">
      <c r="B24" s="50"/>
      <c r="C24" s="9"/>
      <c r="D24" s="9"/>
      <c r="E24" s="9"/>
      <c r="F24" s="9"/>
      <c r="G24" s="9"/>
      <c r="H24" s="9"/>
      <c r="I24" s="9"/>
      <c r="J24" s="9"/>
      <c r="K24" s="51"/>
      <c r="M24" s="50"/>
      <c r="N24" s="9"/>
      <c r="O24" s="9"/>
      <c r="P24" s="9"/>
      <c r="Q24" s="9"/>
      <c r="R24" s="9"/>
      <c r="S24" s="9"/>
      <c r="T24" s="9"/>
      <c r="U24" s="9"/>
      <c r="V24" s="51"/>
    </row>
    <row r="25" spans="2:22" ht="15" customHeight="1">
      <c r="B25" s="50"/>
      <c r="C25" s="9"/>
      <c r="D25" s="9"/>
      <c r="E25" s="9"/>
      <c r="F25" s="9"/>
      <c r="G25" s="9"/>
      <c r="H25" s="9"/>
      <c r="I25" s="9"/>
      <c r="J25" s="9"/>
      <c r="K25" s="51"/>
      <c r="M25" s="50"/>
      <c r="N25" s="9"/>
      <c r="O25" s="9"/>
      <c r="P25" s="9"/>
      <c r="Q25" s="9"/>
      <c r="R25" s="9"/>
      <c r="S25" s="9"/>
      <c r="T25" s="9"/>
      <c r="U25" s="9"/>
      <c r="V25" s="51"/>
    </row>
    <row r="26" spans="2:22" ht="15" customHeight="1">
      <c r="B26" s="50"/>
      <c r="C26" s="9"/>
      <c r="D26" s="9"/>
      <c r="E26" s="9"/>
      <c r="F26" s="9"/>
      <c r="G26" s="9"/>
      <c r="H26" s="9"/>
      <c r="I26" s="9"/>
      <c r="J26" s="9"/>
      <c r="K26" s="51"/>
      <c r="M26" s="50"/>
      <c r="N26" s="9"/>
      <c r="O26" s="9"/>
      <c r="P26" s="9"/>
      <c r="Q26" s="9"/>
      <c r="R26" s="9"/>
      <c r="S26" s="9"/>
      <c r="T26" s="9"/>
      <c r="U26" s="9"/>
      <c r="V26" s="51"/>
    </row>
    <row r="27" spans="2:22" ht="15" customHeight="1">
      <c r="B27" s="50"/>
      <c r="C27" s="9"/>
      <c r="D27" s="9"/>
      <c r="E27" s="9"/>
      <c r="F27" s="9"/>
      <c r="G27" s="9"/>
      <c r="H27" s="9"/>
      <c r="I27" s="9"/>
      <c r="J27" s="9"/>
      <c r="K27" s="51"/>
      <c r="M27" s="50"/>
      <c r="N27" s="9"/>
      <c r="O27" s="9"/>
      <c r="P27" s="9"/>
      <c r="Q27" s="9"/>
      <c r="R27" s="9"/>
      <c r="S27" s="9"/>
      <c r="T27" s="9"/>
      <c r="U27" s="9"/>
      <c r="V27" s="51"/>
    </row>
    <row r="28" spans="2:22" ht="15" customHeight="1">
      <c r="B28" s="50"/>
      <c r="C28" s="9"/>
      <c r="D28" s="9"/>
      <c r="E28" s="9"/>
      <c r="F28" s="9"/>
      <c r="G28" s="9"/>
      <c r="H28" s="9"/>
      <c r="I28" s="9"/>
      <c r="J28" s="9"/>
      <c r="K28" s="51"/>
      <c r="M28" s="50"/>
      <c r="N28" s="9"/>
      <c r="O28" s="9"/>
      <c r="P28" s="9"/>
      <c r="Q28" s="9"/>
      <c r="R28" s="9"/>
      <c r="S28" s="9"/>
      <c r="T28" s="9"/>
      <c r="U28" s="9"/>
      <c r="V28" s="51"/>
    </row>
    <row r="29" spans="2:22" ht="15" customHeight="1">
      <c r="B29" s="50"/>
      <c r="C29" s="9"/>
      <c r="D29" s="9"/>
      <c r="E29" s="9"/>
      <c r="F29" s="9"/>
      <c r="G29" s="9"/>
      <c r="H29" s="9"/>
      <c r="I29" s="9"/>
      <c r="J29" s="9"/>
      <c r="K29" s="51"/>
      <c r="M29" s="50"/>
      <c r="N29" s="9"/>
      <c r="O29" s="9"/>
      <c r="P29" s="9"/>
      <c r="Q29" s="9"/>
      <c r="R29" s="9"/>
      <c r="S29" s="9"/>
      <c r="T29" s="9"/>
      <c r="U29" s="9"/>
      <c r="V29" s="51"/>
    </row>
    <row r="30" spans="2:22" ht="15" customHeight="1">
      <c r="B30" s="50"/>
      <c r="C30" s="9"/>
      <c r="D30" s="9"/>
      <c r="E30" s="9"/>
      <c r="F30" s="9"/>
      <c r="G30" s="9"/>
      <c r="H30" s="9"/>
      <c r="I30" s="9"/>
      <c r="J30" s="9"/>
      <c r="K30" s="51"/>
      <c r="M30" s="50"/>
      <c r="N30" s="9"/>
      <c r="O30" s="9"/>
      <c r="P30" s="9"/>
      <c r="Q30" s="9"/>
      <c r="R30" s="9"/>
      <c r="S30" s="9"/>
      <c r="T30" s="9"/>
      <c r="U30" s="9"/>
      <c r="V30" s="51"/>
    </row>
    <row r="31" spans="2:22" ht="15" customHeight="1">
      <c r="B31" s="50"/>
      <c r="C31" s="9"/>
      <c r="D31" s="9"/>
      <c r="E31" s="9"/>
      <c r="F31" s="9"/>
      <c r="G31" s="9"/>
      <c r="H31" s="9"/>
      <c r="I31" s="9"/>
      <c r="J31" s="9"/>
      <c r="K31" s="51"/>
      <c r="M31" s="50"/>
      <c r="N31" s="9"/>
      <c r="O31" s="9"/>
      <c r="P31" s="9"/>
      <c r="Q31" s="9"/>
      <c r="R31" s="9"/>
      <c r="S31" s="9"/>
      <c r="T31" s="9"/>
      <c r="U31" s="9"/>
      <c r="V31" s="51"/>
    </row>
    <row r="32" spans="2:22" ht="15" customHeight="1">
      <c r="B32" s="50"/>
      <c r="C32" s="9"/>
      <c r="D32" s="9"/>
      <c r="E32" s="9"/>
      <c r="F32" s="9"/>
      <c r="G32" s="9"/>
      <c r="H32" s="9"/>
      <c r="I32" s="9"/>
      <c r="J32" s="9"/>
      <c r="K32" s="51"/>
      <c r="M32" s="50"/>
      <c r="N32" s="9"/>
      <c r="O32" s="9"/>
      <c r="P32" s="9"/>
      <c r="Q32" s="9"/>
      <c r="R32" s="9"/>
      <c r="S32" s="9"/>
      <c r="T32" s="9"/>
      <c r="U32" s="9"/>
      <c r="V32" s="51"/>
    </row>
    <row r="33" spans="2:22" ht="15" customHeight="1">
      <c r="B33" s="50"/>
      <c r="C33" s="9"/>
      <c r="D33" s="9"/>
      <c r="E33" s="9"/>
      <c r="F33" s="9"/>
      <c r="G33" s="9"/>
      <c r="H33" s="9"/>
      <c r="I33" s="9"/>
      <c r="J33" s="9"/>
      <c r="K33" s="51"/>
      <c r="M33" s="50"/>
      <c r="N33" s="9"/>
      <c r="O33" s="9"/>
      <c r="P33" s="9"/>
      <c r="Q33" s="9"/>
      <c r="R33" s="9"/>
      <c r="S33" s="9"/>
      <c r="T33" s="9"/>
      <c r="U33" s="9"/>
      <c r="V33" s="51"/>
    </row>
    <row r="34" spans="2:22" ht="15" customHeight="1">
      <c r="B34" s="50"/>
      <c r="C34" s="9"/>
      <c r="D34" s="9"/>
      <c r="E34" s="9"/>
      <c r="F34" s="9"/>
      <c r="G34" s="9"/>
      <c r="H34" s="9"/>
      <c r="I34" s="9"/>
      <c r="J34" s="9"/>
      <c r="K34" s="51"/>
      <c r="M34" s="50"/>
      <c r="N34" s="9"/>
      <c r="O34" s="9"/>
      <c r="P34" s="9"/>
      <c r="Q34" s="9"/>
      <c r="R34" s="9"/>
      <c r="S34" s="9"/>
      <c r="T34" s="9"/>
      <c r="U34" s="9"/>
      <c r="V34" s="51"/>
    </row>
    <row r="35" spans="2:22" ht="15" customHeight="1">
      <c r="B35" s="50"/>
      <c r="C35" s="9"/>
      <c r="D35" s="9"/>
      <c r="E35" s="9"/>
      <c r="F35" s="9"/>
      <c r="G35" s="9"/>
      <c r="H35" s="9"/>
      <c r="I35" s="9"/>
      <c r="J35" s="9"/>
      <c r="K35" s="51"/>
      <c r="M35" s="50"/>
      <c r="N35" s="9"/>
      <c r="O35" s="9"/>
      <c r="P35" s="9"/>
      <c r="Q35" s="9"/>
      <c r="R35" s="9"/>
      <c r="S35" s="9"/>
      <c r="T35" s="9"/>
      <c r="U35" s="9"/>
      <c r="V35" s="51"/>
    </row>
    <row r="36" spans="2:22" ht="15" customHeight="1" thickBot="1">
      <c r="B36" s="54"/>
      <c r="C36" s="55"/>
      <c r="D36" s="55"/>
      <c r="E36" s="55"/>
      <c r="F36" s="55"/>
      <c r="G36" s="55"/>
      <c r="H36" s="55"/>
      <c r="I36" s="55"/>
      <c r="J36" s="55"/>
      <c r="K36" s="56"/>
      <c r="M36" s="54"/>
      <c r="N36" s="55"/>
      <c r="O36" s="55"/>
      <c r="P36" s="55"/>
      <c r="Q36" s="55"/>
      <c r="R36" s="55"/>
      <c r="S36" s="55"/>
      <c r="T36" s="55"/>
      <c r="U36" s="55"/>
      <c r="V36" s="56"/>
    </row>
    <row r="37" spans="13:22" ht="12.75">
      <c r="M37" s="4"/>
      <c r="N37" s="4"/>
      <c r="O37" s="4"/>
      <c r="P37" s="4"/>
      <c r="Q37" s="4"/>
      <c r="R37" s="4"/>
      <c r="S37" s="4"/>
      <c r="T37" s="4"/>
      <c r="U37" s="4"/>
      <c r="V37" s="4"/>
    </row>
    <row r="39" spans="9:14" ht="24.75" customHeight="1">
      <c r="I39" s="140"/>
      <c r="J39" s="140"/>
      <c r="K39" s="140"/>
      <c r="L39" s="140"/>
      <c r="M39" s="140"/>
      <c r="N39" s="140"/>
    </row>
  </sheetData>
  <sheetProtection password="E96A" sheet="1" objects="1" scenarios="1" selectLockedCells="1"/>
  <mergeCells count="4">
    <mergeCell ref="B4:K4"/>
    <mergeCell ref="I39:N39"/>
    <mergeCell ref="M4:Q4"/>
    <mergeCell ref="R4:S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2"/>
  <headerFooter alignWithMargins="0">
    <oddHeader>&amp;LModule De tamme rat&amp;CDH-03&amp;RModule 3.11</oddHeader>
    <oddFooter>&amp;CPagina 4 van 5&amp;R&amp;D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>
    <tabColor indexed="10"/>
  </sheetPr>
  <dimension ref="C3:Y40"/>
  <sheetViews>
    <sheetView showGridLines="0" showRowColHeaders="0" showZeros="0" tabSelected="1" showOutlineSymbols="0" zoomScale="75" zoomScaleNormal="75" zoomScalePageLayoutView="0" workbookViewId="0" topLeftCell="A1">
      <selection activeCell="N189" sqref="N189"/>
    </sheetView>
  </sheetViews>
  <sheetFormatPr defaultColWidth="9.140625" defaultRowHeight="12.75"/>
  <cols>
    <col min="1" max="16384" width="9.140625" style="71" customWidth="1"/>
  </cols>
  <sheetData>
    <row r="2" ht="13.5" thickBot="1"/>
    <row r="3" spans="3:24" s="78" customFormat="1" ht="12.75">
      <c r="C3" s="79"/>
      <c r="D3" s="80"/>
      <c r="E3" s="80"/>
      <c r="F3" s="80"/>
      <c r="G3" s="80"/>
      <c r="H3" s="80"/>
      <c r="I3" s="80"/>
      <c r="J3" s="80"/>
      <c r="K3" s="80"/>
      <c r="L3" s="81"/>
      <c r="O3" s="79"/>
      <c r="P3" s="80"/>
      <c r="Q3" s="80"/>
      <c r="R3" s="80"/>
      <c r="S3" s="80"/>
      <c r="T3" s="80"/>
      <c r="U3" s="80"/>
      <c r="V3" s="80"/>
      <c r="W3" s="80"/>
      <c r="X3" s="81"/>
    </row>
    <row r="4" spans="3:24" s="78" customFormat="1" ht="18" customHeight="1">
      <c r="C4" s="112"/>
      <c r="D4" s="147" t="s">
        <v>25</v>
      </c>
      <c r="E4" s="147"/>
      <c r="F4" s="147"/>
      <c r="G4" s="147"/>
      <c r="H4" s="127" t="s">
        <v>26</v>
      </c>
      <c r="I4" s="128"/>
      <c r="J4" s="128"/>
      <c r="K4" s="128"/>
      <c r="L4" s="129"/>
      <c r="O4" s="146" t="s">
        <v>25</v>
      </c>
      <c r="P4" s="142"/>
      <c r="Q4" s="142"/>
      <c r="R4" s="142"/>
      <c r="S4" s="142"/>
      <c r="T4" s="124">
        <f>'gewicht rat'!R11</f>
        <v>0</v>
      </c>
      <c r="U4" s="76"/>
      <c r="V4" s="76"/>
      <c r="W4" s="76"/>
      <c r="X4" s="83"/>
    </row>
    <row r="5" spans="3:25" s="78" customFormat="1" ht="18" customHeight="1">
      <c r="C5" s="82"/>
      <c r="D5" s="76"/>
      <c r="E5" s="76"/>
      <c r="G5" s="77" t="s">
        <v>6</v>
      </c>
      <c r="H5" s="88">
        <f>IF('gewicht rat'!G8,'gewicht rat'!G8,"")</f>
      </c>
      <c r="I5" s="76"/>
      <c r="J5" s="76"/>
      <c r="L5" s="83"/>
      <c r="M5" s="76"/>
      <c r="O5" s="82"/>
      <c r="Q5" s="76"/>
      <c r="S5" s="77" t="s">
        <v>6</v>
      </c>
      <c r="T5" s="105">
        <f>'gewicht rat'!R8</f>
        <v>0</v>
      </c>
      <c r="U5" s="76"/>
      <c r="V5" s="76"/>
      <c r="X5" s="83"/>
      <c r="Y5" s="76"/>
    </row>
    <row r="6" spans="3:25" s="78" customFormat="1" ht="18" customHeight="1">
      <c r="C6" s="82"/>
      <c r="D6" s="76"/>
      <c r="E6" s="76"/>
      <c r="G6" s="77">
        <f>'gewicht rat'!K24</f>
        <v>0</v>
      </c>
      <c r="H6" s="88" t="s">
        <v>26</v>
      </c>
      <c r="I6" s="76"/>
      <c r="J6" s="76"/>
      <c r="L6" s="83"/>
      <c r="M6" s="76"/>
      <c r="O6" s="82"/>
      <c r="P6" s="76"/>
      <c r="Q6" s="76"/>
      <c r="S6" s="77">
        <f>'gewicht rat'!V24</f>
        <v>0</v>
      </c>
      <c r="T6" s="105">
        <f>'gewicht rat'!R11</f>
        <v>0</v>
      </c>
      <c r="U6" s="76"/>
      <c r="V6" s="76"/>
      <c r="X6" s="83"/>
      <c r="Y6" s="76"/>
    </row>
    <row r="7" spans="3:24" ht="15.75">
      <c r="C7" s="82"/>
      <c r="D7" s="78"/>
      <c r="E7" s="78"/>
      <c r="F7" s="78"/>
      <c r="G7" s="125"/>
      <c r="H7" s="125"/>
      <c r="I7" s="78"/>
      <c r="J7" s="78"/>
      <c r="K7" s="78"/>
      <c r="L7" s="83"/>
      <c r="O7" s="82"/>
      <c r="P7" s="78"/>
      <c r="Q7" s="78"/>
      <c r="R7" s="78"/>
      <c r="S7" s="78"/>
      <c r="T7" s="78"/>
      <c r="U7" s="78"/>
      <c r="V7" s="78"/>
      <c r="W7" s="78"/>
      <c r="X7" s="83"/>
    </row>
    <row r="8" spans="3:24" ht="12.75">
      <c r="C8" s="82"/>
      <c r="D8" s="78"/>
      <c r="E8" s="78"/>
      <c r="F8" s="78"/>
      <c r="G8" s="78"/>
      <c r="H8" s="78"/>
      <c r="I8" s="78"/>
      <c r="J8" s="78"/>
      <c r="K8" s="78"/>
      <c r="L8" s="83"/>
      <c r="O8" s="82"/>
      <c r="P8" s="78"/>
      <c r="Q8" s="78"/>
      <c r="R8" s="78"/>
      <c r="S8" s="78"/>
      <c r="T8" s="78"/>
      <c r="U8" s="78"/>
      <c r="V8" s="78"/>
      <c r="W8" s="78"/>
      <c r="X8" s="83"/>
    </row>
    <row r="9" spans="3:24" ht="12.75">
      <c r="C9" s="82"/>
      <c r="D9" s="78"/>
      <c r="E9" s="78"/>
      <c r="F9" s="78"/>
      <c r="G9" s="78"/>
      <c r="H9" s="78"/>
      <c r="I9" s="78"/>
      <c r="J9" s="78"/>
      <c r="K9" s="78"/>
      <c r="L9" s="83"/>
      <c r="O9" s="82"/>
      <c r="P9" s="78"/>
      <c r="Q9" s="78"/>
      <c r="R9" s="78"/>
      <c r="S9" s="78"/>
      <c r="T9" s="78"/>
      <c r="U9" s="78"/>
      <c r="V9" s="78"/>
      <c r="W9" s="78"/>
      <c r="X9" s="83"/>
    </row>
    <row r="10" spans="3:24" ht="12.75">
      <c r="C10" s="82"/>
      <c r="D10" s="78"/>
      <c r="E10" s="78"/>
      <c r="F10" s="78"/>
      <c r="G10" s="78"/>
      <c r="H10" s="78"/>
      <c r="I10" s="78"/>
      <c r="J10" s="78"/>
      <c r="K10" s="78"/>
      <c r="L10" s="83"/>
      <c r="O10" s="82"/>
      <c r="P10" s="78"/>
      <c r="Q10" s="78"/>
      <c r="R10" s="78"/>
      <c r="S10" s="78"/>
      <c r="T10" s="78"/>
      <c r="U10" s="78"/>
      <c r="V10" s="78"/>
      <c r="W10" s="78"/>
      <c r="X10" s="83"/>
    </row>
    <row r="11" spans="3:24" ht="12.75">
      <c r="C11" s="82"/>
      <c r="D11" s="78"/>
      <c r="E11" s="78"/>
      <c r="F11" s="78"/>
      <c r="G11" s="78"/>
      <c r="H11" s="78"/>
      <c r="I11" s="78"/>
      <c r="J11" s="78"/>
      <c r="K11" s="78"/>
      <c r="L11" s="83"/>
      <c r="O11" s="82"/>
      <c r="P11" s="78"/>
      <c r="Q11" s="78"/>
      <c r="R11" s="78"/>
      <c r="S11" s="78"/>
      <c r="T11" s="78"/>
      <c r="U11" s="78"/>
      <c r="V11" s="78"/>
      <c r="W11" s="78"/>
      <c r="X11" s="83"/>
    </row>
    <row r="12" spans="3:24" ht="12.75">
      <c r="C12" s="82"/>
      <c r="D12" s="78"/>
      <c r="E12" s="78"/>
      <c r="F12" s="78"/>
      <c r="G12" s="78"/>
      <c r="H12" s="78"/>
      <c r="I12" s="78"/>
      <c r="J12" s="78"/>
      <c r="K12" s="78"/>
      <c r="L12" s="83"/>
      <c r="O12" s="82"/>
      <c r="P12" s="78"/>
      <c r="Q12" s="78"/>
      <c r="R12" s="78"/>
      <c r="S12" s="78"/>
      <c r="T12" s="78"/>
      <c r="U12" s="78"/>
      <c r="V12" s="78"/>
      <c r="W12" s="78"/>
      <c r="X12" s="83"/>
    </row>
    <row r="13" spans="3:24" ht="12.75">
      <c r="C13" s="82"/>
      <c r="D13" s="78"/>
      <c r="E13" s="78"/>
      <c r="F13" s="78"/>
      <c r="G13" s="78"/>
      <c r="H13" s="78"/>
      <c r="I13" s="78"/>
      <c r="J13" s="78"/>
      <c r="K13" s="78"/>
      <c r="L13" s="83"/>
      <c r="O13" s="82"/>
      <c r="P13" s="78"/>
      <c r="Q13" s="78"/>
      <c r="R13" s="78"/>
      <c r="S13" s="78"/>
      <c r="T13" s="78"/>
      <c r="U13" s="78"/>
      <c r="V13" s="78"/>
      <c r="W13" s="78"/>
      <c r="X13" s="83"/>
    </row>
    <row r="14" spans="3:24" ht="12.75">
      <c r="C14" s="82"/>
      <c r="D14" s="78"/>
      <c r="E14" s="78"/>
      <c r="F14" s="78"/>
      <c r="G14" s="78"/>
      <c r="H14" s="78"/>
      <c r="I14" s="78"/>
      <c r="J14" s="78"/>
      <c r="K14" s="78"/>
      <c r="L14" s="83"/>
      <c r="O14" s="82"/>
      <c r="P14" s="78"/>
      <c r="Q14" s="78"/>
      <c r="R14" s="78"/>
      <c r="S14" s="78"/>
      <c r="T14" s="78"/>
      <c r="U14" s="78"/>
      <c r="V14" s="78"/>
      <c r="W14" s="78"/>
      <c r="X14" s="83"/>
    </row>
    <row r="15" spans="3:24" ht="12.75">
      <c r="C15" s="82"/>
      <c r="D15" s="78"/>
      <c r="E15" s="78"/>
      <c r="F15" s="78"/>
      <c r="G15" s="78"/>
      <c r="H15" s="78"/>
      <c r="I15" s="78"/>
      <c r="J15" s="78"/>
      <c r="K15" s="78"/>
      <c r="L15" s="83"/>
      <c r="O15" s="82"/>
      <c r="P15" s="78"/>
      <c r="Q15" s="78"/>
      <c r="R15" s="78"/>
      <c r="S15" s="78"/>
      <c r="T15" s="78"/>
      <c r="U15" s="78"/>
      <c r="V15" s="78"/>
      <c r="W15" s="78"/>
      <c r="X15" s="83"/>
    </row>
    <row r="16" spans="3:24" ht="12.75">
      <c r="C16" s="82"/>
      <c r="D16" s="78"/>
      <c r="E16" s="78"/>
      <c r="F16" s="78"/>
      <c r="G16" s="78"/>
      <c r="H16" s="78"/>
      <c r="I16" s="78"/>
      <c r="J16" s="78"/>
      <c r="K16" s="78"/>
      <c r="L16" s="83"/>
      <c r="O16" s="82"/>
      <c r="P16" s="78"/>
      <c r="Q16" s="78"/>
      <c r="R16" s="78"/>
      <c r="S16" s="78"/>
      <c r="T16" s="78"/>
      <c r="U16" s="78"/>
      <c r="V16" s="78"/>
      <c r="W16" s="78"/>
      <c r="X16" s="83"/>
    </row>
    <row r="17" spans="3:24" ht="12.75">
      <c r="C17" s="82"/>
      <c r="D17" s="78"/>
      <c r="E17" s="78"/>
      <c r="F17" s="78"/>
      <c r="G17" s="78"/>
      <c r="H17" s="78"/>
      <c r="I17" s="78"/>
      <c r="J17" s="78"/>
      <c r="K17" s="78"/>
      <c r="L17" s="83"/>
      <c r="O17" s="82"/>
      <c r="P17" s="78"/>
      <c r="Q17" s="78"/>
      <c r="R17" s="78"/>
      <c r="S17" s="78"/>
      <c r="T17" s="78"/>
      <c r="U17" s="78"/>
      <c r="V17" s="78"/>
      <c r="W17" s="78"/>
      <c r="X17" s="83"/>
    </row>
    <row r="18" spans="3:24" ht="12.75">
      <c r="C18" s="82"/>
      <c r="D18" s="78"/>
      <c r="E18" s="78"/>
      <c r="F18" s="78"/>
      <c r="G18" s="78"/>
      <c r="H18" s="78"/>
      <c r="I18" s="78"/>
      <c r="J18" s="78"/>
      <c r="K18" s="78"/>
      <c r="L18" s="83"/>
      <c r="O18" s="82"/>
      <c r="P18" s="78"/>
      <c r="Q18" s="78"/>
      <c r="R18" s="78"/>
      <c r="S18" s="78"/>
      <c r="T18" s="78"/>
      <c r="U18" s="78"/>
      <c r="V18" s="78"/>
      <c r="W18" s="78"/>
      <c r="X18" s="83"/>
    </row>
    <row r="19" spans="3:24" ht="12.75">
      <c r="C19" s="82"/>
      <c r="D19" s="78"/>
      <c r="E19" s="78"/>
      <c r="F19" s="78"/>
      <c r="G19" s="78"/>
      <c r="H19" s="78"/>
      <c r="I19" s="78"/>
      <c r="J19" s="78"/>
      <c r="K19" s="78"/>
      <c r="L19" s="83"/>
      <c r="O19" s="82"/>
      <c r="P19" s="78"/>
      <c r="Q19" s="78"/>
      <c r="R19" s="78"/>
      <c r="S19" s="78"/>
      <c r="T19" s="78"/>
      <c r="U19" s="78"/>
      <c r="V19" s="78"/>
      <c r="W19" s="78"/>
      <c r="X19" s="83"/>
    </row>
    <row r="20" spans="3:24" ht="12.75">
      <c r="C20" s="82"/>
      <c r="D20" s="78"/>
      <c r="E20" s="78"/>
      <c r="F20" s="78"/>
      <c r="G20" s="78"/>
      <c r="H20" s="78"/>
      <c r="I20" s="78"/>
      <c r="J20" s="78"/>
      <c r="K20" s="78"/>
      <c r="L20" s="83"/>
      <c r="O20" s="82"/>
      <c r="P20" s="78"/>
      <c r="Q20" s="78"/>
      <c r="R20" s="78"/>
      <c r="S20" s="78"/>
      <c r="T20" s="78"/>
      <c r="U20" s="78"/>
      <c r="V20" s="78"/>
      <c r="W20" s="78"/>
      <c r="X20" s="83"/>
    </row>
    <row r="21" spans="3:24" ht="12.75">
      <c r="C21" s="82"/>
      <c r="D21" s="78"/>
      <c r="E21" s="78"/>
      <c r="F21" s="78"/>
      <c r="G21" s="78"/>
      <c r="H21" s="78"/>
      <c r="I21" s="78"/>
      <c r="J21" s="78"/>
      <c r="K21" s="78"/>
      <c r="L21" s="83"/>
      <c r="O21" s="82"/>
      <c r="P21" s="78"/>
      <c r="Q21" s="78"/>
      <c r="R21" s="78"/>
      <c r="S21" s="78"/>
      <c r="T21" s="78"/>
      <c r="U21" s="78"/>
      <c r="V21" s="78"/>
      <c r="W21" s="78"/>
      <c r="X21" s="83"/>
    </row>
    <row r="22" spans="3:24" ht="12.75">
      <c r="C22" s="82"/>
      <c r="D22" s="78"/>
      <c r="E22" s="78"/>
      <c r="F22" s="78"/>
      <c r="G22" s="78"/>
      <c r="H22" s="78"/>
      <c r="I22" s="78"/>
      <c r="J22" s="78"/>
      <c r="K22" s="78"/>
      <c r="L22" s="83"/>
      <c r="O22" s="82"/>
      <c r="P22" s="78"/>
      <c r="Q22" s="78"/>
      <c r="R22" s="78"/>
      <c r="S22" s="78"/>
      <c r="T22" s="78"/>
      <c r="U22" s="78"/>
      <c r="V22" s="78"/>
      <c r="W22" s="78"/>
      <c r="X22" s="83"/>
    </row>
    <row r="23" spans="3:24" ht="12.75">
      <c r="C23" s="82"/>
      <c r="D23" s="78"/>
      <c r="E23" s="78"/>
      <c r="F23" s="78"/>
      <c r="G23" s="78"/>
      <c r="H23" s="78"/>
      <c r="I23" s="78"/>
      <c r="J23" s="78"/>
      <c r="K23" s="78"/>
      <c r="L23" s="83"/>
      <c r="O23" s="82"/>
      <c r="P23" s="78"/>
      <c r="Q23" s="78"/>
      <c r="R23" s="78"/>
      <c r="S23" s="78"/>
      <c r="T23" s="78"/>
      <c r="U23" s="78"/>
      <c r="V23" s="78"/>
      <c r="W23" s="78"/>
      <c r="X23" s="83"/>
    </row>
    <row r="24" spans="3:24" ht="12.75">
      <c r="C24" s="82"/>
      <c r="D24" s="78"/>
      <c r="E24" s="78"/>
      <c r="F24" s="78"/>
      <c r="G24" s="78"/>
      <c r="H24" s="78"/>
      <c r="I24" s="78"/>
      <c r="J24" s="78"/>
      <c r="K24" s="78"/>
      <c r="L24" s="83"/>
      <c r="O24" s="82"/>
      <c r="P24" s="78"/>
      <c r="Q24" s="78"/>
      <c r="R24" s="78"/>
      <c r="S24" s="78"/>
      <c r="T24" s="78"/>
      <c r="U24" s="78"/>
      <c r="V24" s="78"/>
      <c r="W24" s="78"/>
      <c r="X24" s="83"/>
    </row>
    <row r="25" spans="3:24" ht="12.75">
      <c r="C25" s="82"/>
      <c r="D25" s="78"/>
      <c r="E25" s="78"/>
      <c r="F25" s="78"/>
      <c r="G25" s="78"/>
      <c r="H25" s="78"/>
      <c r="I25" s="78"/>
      <c r="J25" s="78"/>
      <c r="K25" s="78"/>
      <c r="L25" s="83"/>
      <c r="O25" s="82"/>
      <c r="P25" s="78"/>
      <c r="Q25" s="78"/>
      <c r="R25" s="78"/>
      <c r="S25" s="78"/>
      <c r="T25" s="78"/>
      <c r="U25" s="78"/>
      <c r="V25" s="78"/>
      <c r="W25" s="78"/>
      <c r="X25" s="83"/>
    </row>
    <row r="26" spans="3:24" ht="12.75">
      <c r="C26" s="82"/>
      <c r="D26" s="78"/>
      <c r="E26" s="78"/>
      <c r="F26" s="78"/>
      <c r="G26" s="78"/>
      <c r="H26" s="78"/>
      <c r="I26" s="78"/>
      <c r="J26" s="78"/>
      <c r="K26" s="78"/>
      <c r="L26" s="83"/>
      <c r="O26" s="82"/>
      <c r="P26" s="78"/>
      <c r="Q26" s="78"/>
      <c r="R26" s="78"/>
      <c r="S26" s="78"/>
      <c r="T26" s="78"/>
      <c r="U26" s="78"/>
      <c r="V26" s="78"/>
      <c r="W26" s="78"/>
      <c r="X26" s="83"/>
    </row>
    <row r="27" spans="3:24" ht="12.75">
      <c r="C27" s="82"/>
      <c r="D27" s="78"/>
      <c r="E27" s="78"/>
      <c r="F27" s="78"/>
      <c r="G27" s="78"/>
      <c r="H27" s="78"/>
      <c r="I27" s="78"/>
      <c r="J27" s="78"/>
      <c r="K27" s="78"/>
      <c r="L27" s="83"/>
      <c r="O27" s="82"/>
      <c r="P27" s="78"/>
      <c r="Q27" s="78"/>
      <c r="R27" s="78"/>
      <c r="S27" s="78"/>
      <c r="T27" s="78"/>
      <c r="U27" s="78"/>
      <c r="V27" s="78"/>
      <c r="W27" s="78"/>
      <c r="X27" s="83"/>
    </row>
    <row r="28" spans="3:24" ht="12.75">
      <c r="C28" s="82"/>
      <c r="D28" s="78"/>
      <c r="E28" s="78"/>
      <c r="F28" s="78"/>
      <c r="G28" s="78"/>
      <c r="H28" s="78"/>
      <c r="I28" s="78"/>
      <c r="J28" s="78"/>
      <c r="K28" s="78"/>
      <c r="L28" s="83"/>
      <c r="O28" s="82"/>
      <c r="P28" s="78"/>
      <c r="Q28" s="78"/>
      <c r="R28" s="78"/>
      <c r="S28" s="78"/>
      <c r="T28" s="78"/>
      <c r="U28" s="78"/>
      <c r="V28" s="78"/>
      <c r="W28" s="78"/>
      <c r="X28" s="83"/>
    </row>
    <row r="29" spans="3:24" ht="12.75">
      <c r="C29" s="82"/>
      <c r="D29" s="78"/>
      <c r="E29" s="78"/>
      <c r="F29" s="78"/>
      <c r="G29" s="78"/>
      <c r="H29" s="78"/>
      <c r="I29" s="78"/>
      <c r="J29" s="78"/>
      <c r="K29" s="78"/>
      <c r="L29" s="83"/>
      <c r="O29" s="82"/>
      <c r="P29" s="78"/>
      <c r="Q29" s="78"/>
      <c r="R29" s="78"/>
      <c r="S29" s="78"/>
      <c r="T29" s="78"/>
      <c r="U29" s="78"/>
      <c r="V29" s="78"/>
      <c r="W29" s="78"/>
      <c r="X29" s="83"/>
    </row>
    <row r="30" spans="3:24" ht="12.75">
      <c r="C30" s="82"/>
      <c r="D30" s="78"/>
      <c r="E30" s="78"/>
      <c r="F30" s="78"/>
      <c r="G30" s="78"/>
      <c r="H30" s="78"/>
      <c r="I30" s="78"/>
      <c r="J30" s="78"/>
      <c r="K30" s="78"/>
      <c r="L30" s="83"/>
      <c r="O30" s="82"/>
      <c r="P30" s="78"/>
      <c r="Q30" s="78"/>
      <c r="R30" s="78"/>
      <c r="S30" s="78"/>
      <c r="T30" s="78"/>
      <c r="U30" s="78"/>
      <c r="V30" s="78"/>
      <c r="W30" s="78"/>
      <c r="X30" s="83"/>
    </row>
    <row r="31" spans="3:24" ht="12.75">
      <c r="C31" s="82"/>
      <c r="D31" s="78"/>
      <c r="E31" s="78"/>
      <c r="F31" s="78"/>
      <c r="G31" s="78"/>
      <c r="H31" s="78"/>
      <c r="I31" s="78"/>
      <c r="J31" s="78"/>
      <c r="K31" s="78"/>
      <c r="L31" s="83"/>
      <c r="O31" s="82"/>
      <c r="P31" s="78"/>
      <c r="Q31" s="78"/>
      <c r="R31" s="78"/>
      <c r="S31" s="78"/>
      <c r="T31" s="78"/>
      <c r="U31" s="78"/>
      <c r="V31" s="78"/>
      <c r="W31" s="78"/>
      <c r="X31" s="83"/>
    </row>
    <row r="32" spans="3:24" ht="12.75">
      <c r="C32" s="82"/>
      <c r="D32" s="78"/>
      <c r="E32" s="78"/>
      <c r="F32" s="78"/>
      <c r="G32" s="78"/>
      <c r="H32" s="78"/>
      <c r="I32" s="78"/>
      <c r="J32" s="78"/>
      <c r="K32" s="78"/>
      <c r="L32" s="83"/>
      <c r="O32" s="82"/>
      <c r="P32" s="78"/>
      <c r="Q32" s="78"/>
      <c r="R32" s="78"/>
      <c r="S32" s="78"/>
      <c r="T32" s="78"/>
      <c r="U32" s="78"/>
      <c r="V32" s="78"/>
      <c r="W32" s="78"/>
      <c r="X32" s="83"/>
    </row>
    <row r="33" spans="3:24" ht="12.75">
      <c r="C33" s="82"/>
      <c r="D33" s="78"/>
      <c r="E33" s="78"/>
      <c r="F33" s="78"/>
      <c r="G33" s="78"/>
      <c r="H33" s="78"/>
      <c r="I33" s="78"/>
      <c r="J33" s="78"/>
      <c r="K33" s="78"/>
      <c r="L33" s="83"/>
      <c r="O33" s="82"/>
      <c r="P33" s="78"/>
      <c r="Q33" s="78"/>
      <c r="R33" s="78"/>
      <c r="S33" s="78"/>
      <c r="T33" s="78"/>
      <c r="U33" s="78"/>
      <c r="V33" s="78"/>
      <c r="W33" s="78"/>
      <c r="X33" s="83"/>
    </row>
    <row r="34" spans="3:24" ht="12.75">
      <c r="C34" s="82"/>
      <c r="D34" s="78"/>
      <c r="E34" s="78"/>
      <c r="F34" s="78"/>
      <c r="G34" s="78"/>
      <c r="H34" s="78"/>
      <c r="I34" s="78"/>
      <c r="J34" s="78"/>
      <c r="K34" s="78"/>
      <c r="L34" s="83"/>
      <c r="O34" s="82"/>
      <c r="P34" s="78"/>
      <c r="Q34" s="78"/>
      <c r="R34" s="78"/>
      <c r="S34" s="78"/>
      <c r="T34" s="78"/>
      <c r="U34" s="78"/>
      <c r="V34" s="78"/>
      <c r="W34" s="78"/>
      <c r="X34" s="83"/>
    </row>
    <row r="35" spans="3:24" ht="12.75">
      <c r="C35" s="82"/>
      <c r="D35" s="78"/>
      <c r="E35" s="78"/>
      <c r="F35" s="78"/>
      <c r="G35" s="78"/>
      <c r="H35" s="78"/>
      <c r="I35" s="78"/>
      <c r="J35" s="78"/>
      <c r="K35" s="78"/>
      <c r="L35" s="83"/>
      <c r="O35" s="82"/>
      <c r="P35" s="78"/>
      <c r="Q35" s="78"/>
      <c r="R35" s="78"/>
      <c r="S35" s="78"/>
      <c r="T35" s="78"/>
      <c r="U35" s="78"/>
      <c r="V35" s="78"/>
      <c r="W35" s="78"/>
      <c r="X35" s="83"/>
    </row>
    <row r="36" spans="3:24" ht="13.5" thickBot="1">
      <c r="C36" s="84"/>
      <c r="D36" s="85"/>
      <c r="E36" s="85"/>
      <c r="F36" s="85"/>
      <c r="G36" s="85"/>
      <c r="H36" s="85"/>
      <c r="I36" s="85"/>
      <c r="J36" s="85"/>
      <c r="K36" s="85"/>
      <c r="L36" s="86"/>
      <c r="O36" s="84"/>
      <c r="P36" s="85"/>
      <c r="Q36" s="85"/>
      <c r="R36" s="85"/>
      <c r="S36" s="85"/>
      <c r="T36" s="85"/>
      <c r="U36" s="85"/>
      <c r="V36" s="85"/>
      <c r="W36" s="85"/>
      <c r="X36" s="86"/>
    </row>
    <row r="40" spans="12:17" ht="20.25">
      <c r="L40" s="145"/>
      <c r="M40" s="145"/>
      <c r="N40" s="145"/>
      <c r="O40" s="145"/>
      <c r="P40" s="145"/>
      <c r="Q40" s="145"/>
    </row>
  </sheetData>
  <sheetProtection password="E96A" sheet="1" objects="1" scenarios="1" selectLockedCells="1"/>
  <mergeCells count="3">
    <mergeCell ref="L40:Q40"/>
    <mergeCell ref="O4:S4"/>
    <mergeCell ref="D4:G4"/>
  </mergeCells>
  <printOptions/>
  <pageMargins left="0.75" right="0.75" top="1" bottom="1" header="0.5" footer="0.5"/>
  <pageSetup horizontalDpi="300" verticalDpi="300" orientation="landscape" paperSize="9" scale="59" r:id="rId2"/>
  <headerFooter alignWithMargins="0">
    <oddHeader>&amp;LModule: De tamme rat&amp;CDH-03&amp;RModule 3.11</oddHeader>
    <oddFooter>&amp;CPagina 5 van 5&amp;R&amp;D</oddFooter>
  </headerFooter>
  <ignoredErrors>
    <ignoredError sqref="T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Module 3.11</dc:title>
  <dc:subject>Werkblad 2</dc:subject>
  <dc:creator>Cees de Boer</dc:creator>
  <cp:keywords/>
  <dc:description/>
  <cp:lastModifiedBy>Cees de Boer</cp:lastModifiedBy>
  <cp:lastPrinted>2009-02-10T13:31:42Z</cp:lastPrinted>
  <dcterms:created xsi:type="dcterms:W3CDTF">2008-11-05T18:25:37Z</dcterms:created>
  <dcterms:modified xsi:type="dcterms:W3CDTF">2009-02-22T15:05:20Z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